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F:\CARGA ACADEMICA OFICIAL 2022 II\"/>
    </mc:Choice>
  </mc:AlternateContent>
  <xr:revisionPtr revIDLastSave="0" documentId="8_{F8180FBD-1693-43EE-BC73-E2E309852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GA OFICIAL 2022 II" sheetId="7" r:id="rId1"/>
    <sheet name="SISTEMA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2" i="7" l="1"/>
  <c r="K98" i="7"/>
  <c r="K94" i="7"/>
  <c r="K90" i="7"/>
  <c r="L83" i="7"/>
  <c r="K84" i="7" s="1"/>
  <c r="L77" i="7"/>
  <c r="K77" i="7"/>
  <c r="K74" i="7"/>
  <c r="L67" i="7"/>
  <c r="K67" i="7"/>
  <c r="K68" i="7" s="1"/>
  <c r="L57" i="7"/>
  <c r="K58" i="7" s="1"/>
  <c r="K54" i="7"/>
  <c r="L47" i="7"/>
  <c r="K47" i="7"/>
  <c r="L41" i="7"/>
  <c r="K42" i="7" s="1"/>
  <c r="L35" i="7"/>
  <c r="L29" i="7"/>
  <c r="K30" i="7" s="1"/>
  <c r="K26" i="7"/>
  <c r="L19" i="7"/>
  <c r="K19" i="7"/>
  <c r="L13" i="7"/>
  <c r="K13" i="7"/>
  <c r="K48" i="7" l="1"/>
  <c r="K78" i="7"/>
  <c r="K14" i="7"/>
</calcChain>
</file>

<file path=xl/sharedStrings.xml><?xml version="1.0" encoding="utf-8"?>
<sst xmlns="http://schemas.openxmlformats.org/spreadsheetml/2006/main" count="700" uniqueCount="186">
  <si>
    <t>UNIVERSIDAD NACIONAL HERMILIO VALDIZÁN</t>
  </si>
  <si>
    <t>VICERRECTORADO ACADÉMICO</t>
  </si>
  <si>
    <t>DIRECCIÓN DE ASUNTOS ACADÉMICOS</t>
  </si>
  <si>
    <t>N°</t>
  </si>
  <si>
    <t>DOCENTE</t>
  </si>
  <si>
    <t xml:space="preserve">CONDICIÓN </t>
  </si>
  <si>
    <t>CÓDIGO</t>
  </si>
  <si>
    <t>ASIGNATURA</t>
  </si>
  <si>
    <t>CICLO</t>
  </si>
  <si>
    <t>GRUPO</t>
  </si>
  <si>
    <t>HORAS</t>
  </si>
  <si>
    <t>TOTAL</t>
  </si>
  <si>
    <t>Nombrada</t>
  </si>
  <si>
    <t>VIII</t>
  </si>
  <si>
    <t>Unico</t>
  </si>
  <si>
    <t>HT</t>
  </si>
  <si>
    <t>TEORÍA</t>
  </si>
  <si>
    <t>PRÁCTICA</t>
  </si>
  <si>
    <t xml:space="preserve">HP </t>
  </si>
  <si>
    <t>VI</t>
  </si>
  <si>
    <t>X</t>
  </si>
  <si>
    <t>G1</t>
  </si>
  <si>
    <t>Nombrado</t>
  </si>
  <si>
    <t>IV</t>
  </si>
  <si>
    <t>G2</t>
  </si>
  <si>
    <t>Único</t>
  </si>
  <si>
    <t>Seminario de tesis II</t>
  </si>
  <si>
    <t>PR-DE</t>
  </si>
  <si>
    <t>Dr. Carlos Bustamante Ochoa</t>
  </si>
  <si>
    <t>PR-TC</t>
  </si>
  <si>
    <t>Dr. Roger Céspedes Revelo</t>
  </si>
  <si>
    <t>Comportamiento Organizacional</t>
  </si>
  <si>
    <t>Gerencia Estratégica</t>
  </si>
  <si>
    <t>Sistemas Administrativos del Estado</t>
  </si>
  <si>
    <t>Gestión del talento humano I</t>
  </si>
  <si>
    <t>Responsabilidad Social Empresarial</t>
  </si>
  <si>
    <t>Dr. Jorge Ernesto Romero Vela</t>
  </si>
  <si>
    <t>Dr. Juvenal Auberto Oliveros Dávila</t>
  </si>
  <si>
    <t>Plan de Negocios</t>
  </si>
  <si>
    <t>Marketing Estratégico y Operativo</t>
  </si>
  <si>
    <t>Análisis e Interpretación Financieros</t>
  </si>
  <si>
    <t>Finanzas Corporativas II</t>
  </si>
  <si>
    <t>Dra. Lida Days Beraún Quiñones</t>
  </si>
  <si>
    <t>Métodos Cualitativos y Cuantitativos de la Investigación</t>
  </si>
  <si>
    <t>Dr. Pablo Walter Meneses Jara</t>
  </si>
  <si>
    <t>AS-DE</t>
  </si>
  <si>
    <t>AS-TC</t>
  </si>
  <si>
    <t>Gestión de Operaciones y de Procesos Empresariales</t>
  </si>
  <si>
    <t xml:space="preserve">Marketing Digital </t>
  </si>
  <si>
    <t>ESCUELA PROFESIONAL : CIENCIAS ADMINISTRATIVAS</t>
  </si>
  <si>
    <t xml:space="preserve">Dr. Edward Luis Zevallos Choy  </t>
  </si>
  <si>
    <t>CATEG.</t>
  </si>
  <si>
    <t>LUNES</t>
  </si>
  <si>
    <t>MARTES</t>
  </si>
  <si>
    <t>MIERCOLES</t>
  </si>
  <si>
    <t>JUEVES</t>
  </si>
  <si>
    <t>VIERNES</t>
  </si>
  <si>
    <t xml:space="preserve">Dr. Reiter Lozano Dávila </t>
  </si>
  <si>
    <t>Dr. David Martel Zevallos.</t>
  </si>
  <si>
    <t>II</t>
  </si>
  <si>
    <t>AX-DE</t>
  </si>
  <si>
    <t>Toma de Decisiones Gerenciales</t>
  </si>
  <si>
    <t>G3</t>
  </si>
  <si>
    <t>DECANA</t>
  </si>
  <si>
    <t>15:00 – 16:30 p.m.</t>
  </si>
  <si>
    <t>17:30 – 19:00 p.m.</t>
  </si>
  <si>
    <t>17:30 – 19:45 p.m.</t>
  </si>
  <si>
    <t>8:00 – 10:15 a.m.</t>
  </si>
  <si>
    <t>10:15 – 11:45 a.m.</t>
  </si>
  <si>
    <t>18:15 – 19:45 p.m.</t>
  </si>
  <si>
    <t>9:30 – 11:00 a.m.</t>
  </si>
  <si>
    <t>10:15 – 12:30 p.m.</t>
  </si>
  <si>
    <t>16:00 – 17:30 p.m.</t>
  </si>
  <si>
    <t>19:45 – 21:15 p.m.</t>
  </si>
  <si>
    <t>9:30 – 11:45 a.m.</t>
  </si>
  <si>
    <t>11:45 – 13:15 p.m.</t>
  </si>
  <si>
    <t>11:00 – 12:30 p.m.</t>
  </si>
  <si>
    <t>8:00 – 9:30 a.m.</t>
  </si>
  <si>
    <t>11:00 – 13:15 p.m.</t>
  </si>
  <si>
    <t>16:00 – 18:15 p.m.</t>
  </si>
  <si>
    <t>11:45 – 13:15 a.m.</t>
  </si>
  <si>
    <t>19:00 – 20:30 p.m.</t>
  </si>
  <si>
    <t>DC B1</t>
  </si>
  <si>
    <t>DCB1</t>
  </si>
  <si>
    <t>Seminario de Tesis II</t>
  </si>
  <si>
    <t>Marketing Digital</t>
  </si>
  <si>
    <t>16:30 - 18:00 p.m.</t>
  </si>
  <si>
    <t>08:00 – 10:15 a.m.</t>
  </si>
  <si>
    <t>11:00 – 1:15 p.m.</t>
  </si>
  <si>
    <t>CARGA LECTIVA DE DOCENTES NOMBRADOS Y CONTRATADOS DEL SEMESTRE 2022 - II</t>
  </si>
  <si>
    <t>Métodos y Ténicas de la cienca</t>
  </si>
  <si>
    <t>Dr. Quintidiano Napoleón Céspedes Galarza</t>
  </si>
  <si>
    <t>Contabilidad General (Turismo)</t>
  </si>
  <si>
    <t>IX</t>
  </si>
  <si>
    <t>Gestión de Proyectos (Turismo)</t>
  </si>
  <si>
    <r>
      <t>Dra. Mélida Sara Rivero Lazo (DECANA)</t>
    </r>
    <r>
      <rPr>
        <sz val="10"/>
        <color rgb="FF000000"/>
        <rFont val="Calibri"/>
        <family val="2"/>
      </rPr>
      <t xml:space="preserve"> </t>
    </r>
  </si>
  <si>
    <t>Dr. Aurelio Simón Rosas (AÑO SABÁTICO)</t>
  </si>
  <si>
    <t>Tecnologías de Información y Comunicación</t>
  </si>
  <si>
    <t>Innovación y Emprendimiento</t>
  </si>
  <si>
    <t>Desarrollo de Habilidades Gerenciales</t>
  </si>
  <si>
    <t>Deontología Profesional</t>
  </si>
  <si>
    <t xml:space="preserve">Dr. Juan García Céspedes (DIRECTOR ACADÉMICO) </t>
  </si>
  <si>
    <t>Gestión de Riesgos</t>
  </si>
  <si>
    <t>Gestión Pública del Turismo  (Turismo)</t>
  </si>
  <si>
    <t>Comportamiento del consumidor</t>
  </si>
  <si>
    <t>Desarrollo Personal</t>
  </si>
  <si>
    <t>Liderazgo y Coaching</t>
  </si>
  <si>
    <t>único</t>
  </si>
  <si>
    <t>Sociedad y Ciudadanía</t>
  </si>
  <si>
    <t>Contrato</t>
  </si>
  <si>
    <t>Gestión Ambiental</t>
  </si>
  <si>
    <t>Inglés I</t>
  </si>
  <si>
    <t>Inglés II</t>
  </si>
  <si>
    <t>Filosofía</t>
  </si>
  <si>
    <t>HP</t>
  </si>
  <si>
    <t>Proyectos Empresariales</t>
  </si>
  <si>
    <t>Economía (Turismo)</t>
  </si>
  <si>
    <t xml:space="preserve">Dr. Jorge Luis Jesús Aquino - </t>
  </si>
  <si>
    <t>Etica</t>
  </si>
  <si>
    <t>DCB2</t>
  </si>
  <si>
    <t>unico</t>
  </si>
  <si>
    <t>EG1202</t>
  </si>
  <si>
    <t>EG2202</t>
  </si>
  <si>
    <t>EG1203</t>
  </si>
  <si>
    <t>EG2203</t>
  </si>
  <si>
    <t xml:space="preserve">Filosofía </t>
  </si>
  <si>
    <t>EE1201</t>
  </si>
  <si>
    <t>EE2201</t>
  </si>
  <si>
    <t>Gestión de Crecimiento Empresarial</t>
  </si>
  <si>
    <t>Gestión ambiental</t>
  </si>
  <si>
    <t>EE2202</t>
  </si>
  <si>
    <t>Mg, Alan Manuel Rubin Robles</t>
  </si>
  <si>
    <t>Mg, Nancy Ponceano Anchante</t>
  </si>
  <si>
    <t>Mg. Amarildo Tarazona Valerio</t>
  </si>
  <si>
    <t>Mg Luis Henry Barrueta Salazar</t>
  </si>
  <si>
    <t>Mg. Juan Carlos Rojas Matos</t>
  </si>
  <si>
    <t>Dr. Rodolfo Valdivieso Echevarría</t>
  </si>
  <si>
    <t>Mg. Rocío Rasmuzzen Santamaría  (DIRECTOR DE ESCUELA)</t>
  </si>
  <si>
    <t>Métodos y Técnicas de la ciencia</t>
  </si>
  <si>
    <t>8:45 – 10:15 a.m.</t>
  </si>
  <si>
    <t>8:45 – 11:00 a.m.</t>
  </si>
  <si>
    <t>Mg. Jedutum Blas Mora</t>
  </si>
  <si>
    <t>17:15 – 18:45 p.m.</t>
  </si>
  <si>
    <t>18:00 – 19:30 p.m.</t>
  </si>
  <si>
    <t>17:15 -18:45 pm</t>
  </si>
  <si>
    <t>16:30 -18:00 pm</t>
  </si>
  <si>
    <t>18:45 – 20:15 p.m.</t>
  </si>
  <si>
    <t>18:00 – 20:15 p.m.</t>
  </si>
  <si>
    <t>15:00 – 17:15 p.m.</t>
  </si>
  <si>
    <t>7:15 – 8:45 a.m.</t>
  </si>
  <si>
    <t>17:15 – 19:30 p.m.</t>
  </si>
  <si>
    <t>16:30 – 18:45 p.m.</t>
  </si>
  <si>
    <t>16:30 – 18:00 p.m.</t>
  </si>
  <si>
    <t>16:30 – 19:30 p.m.</t>
  </si>
  <si>
    <t>7:15 – 9:30 a.m.</t>
  </si>
  <si>
    <t>8:45 – 11:45 a.m.</t>
  </si>
  <si>
    <t>11:00 – 11:45 a.m.</t>
  </si>
  <si>
    <t>15:45 – 18:45 p.m.</t>
  </si>
  <si>
    <t>18:00 – 18:45 p.m.</t>
  </si>
  <si>
    <t>18:00 -19:30 pm</t>
  </si>
  <si>
    <t>15:00 – 15:45 p.m.</t>
  </si>
  <si>
    <t>15:00 – 18:00 p.m.</t>
  </si>
  <si>
    <t>8:00 – 8:45 a.m.</t>
  </si>
  <si>
    <t>8:00 – 11:00 a.m.</t>
  </si>
  <si>
    <t>12:30 – 13:15 p.m.</t>
  </si>
  <si>
    <t>15:00 - 15:45 pm.</t>
  </si>
  <si>
    <t>15:00 - 16:30 pm.</t>
  </si>
  <si>
    <t>Marketing Estratégico (turismo)</t>
  </si>
  <si>
    <t>20:15 - 21:00 pm.</t>
  </si>
  <si>
    <t>15:00 - 17:15 pm.</t>
  </si>
  <si>
    <t>10:15 -11:45 am</t>
  </si>
  <si>
    <t>18:45 -20:15 pm</t>
  </si>
  <si>
    <t>16:30 - 19:30 pm.</t>
  </si>
  <si>
    <t>18:00 - 21:00 pm.</t>
  </si>
  <si>
    <t>Investigación de mercado (Turismo)</t>
  </si>
  <si>
    <t>15:45 – 18:00 p.m.</t>
  </si>
  <si>
    <t>18:15 – 20:30 p.m.</t>
  </si>
  <si>
    <t>Mg, Rafael Antonio Arrieta Quintana</t>
  </si>
  <si>
    <t>Mg. Ivan Teodoro Mancilla Chamorro</t>
  </si>
  <si>
    <t>Dr. Níker Salinas Alejandro</t>
  </si>
  <si>
    <t>09:30 – 11:00 a.m.</t>
  </si>
  <si>
    <t>08:00 – 9:30 a.m.</t>
  </si>
  <si>
    <t>15:45 – 17:15 p.m.</t>
  </si>
  <si>
    <t>9:30 – 12:30 p.m.</t>
  </si>
  <si>
    <t>OJO FALTA PONER EL NOMBRE DE ALAN</t>
  </si>
  <si>
    <t>Mg. Luís Alberto Bambaren 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</si>
</sst>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20"/>
      <color rgb="FFFFFFFF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54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9" fontId="0" fillId="0" borderId="0" xfId="1" applyFont="1" applyAlignment="1"/>
    <xf numFmtId="0" fontId="0" fillId="0" borderId="0" xfId="0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9" fontId="13" fillId="9" borderId="20" xfId="1" applyFont="1" applyFill="1" applyBorder="1" applyAlignment="1">
      <alignment horizontal="center" vertical="center"/>
    </xf>
    <xf numFmtId="9" fontId="13" fillId="9" borderId="7" xfId="1" applyFon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0" xfId="0" applyFill="1"/>
    <xf numFmtId="0" fontId="13" fillId="11" borderId="14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9" fontId="13" fillId="11" borderId="20" xfId="1" applyFont="1" applyFill="1" applyBorder="1" applyAlignment="1">
      <alignment horizontal="center" vertical="center"/>
    </xf>
    <xf numFmtId="9" fontId="13" fillId="11" borderId="7" xfId="1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7" borderId="15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9" fillId="8" borderId="23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2" fillId="9" borderId="34" xfId="0" applyFont="1" applyFill="1" applyBorder="1" applyAlignment="1">
      <alignment horizontal="left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2" fillId="10" borderId="46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9" fillId="10" borderId="23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/>
    </xf>
    <xf numFmtId="0" fontId="9" fillId="10" borderId="54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2" fillId="9" borderId="15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12" fillId="9" borderId="23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9" fillId="8" borderId="15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2" fillId="9" borderId="55" xfId="0" applyFont="1" applyFill="1" applyBorder="1" applyAlignment="1">
      <alignment horizontal="left" vertical="center" wrapText="1"/>
    </xf>
    <xf numFmtId="0" fontId="2" fillId="9" borderId="56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9" fillId="10" borderId="34" xfId="0" applyFont="1" applyFill="1" applyBorder="1" applyAlignment="1">
      <alignment horizontal="left" vertical="center" wrapText="1"/>
    </xf>
    <xf numFmtId="0" fontId="9" fillId="10" borderId="25" xfId="0" applyFont="1" applyFill="1" applyBorder="1" applyAlignment="1">
      <alignment horizontal="left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/>
    </xf>
    <xf numFmtId="0" fontId="2" fillId="9" borderId="26" xfId="0" applyFont="1" applyFill="1" applyBorder="1" applyAlignment="1">
      <alignment horizontal="left" vertical="center"/>
    </xf>
    <xf numFmtId="0" fontId="0" fillId="10" borderId="24" xfId="0" applyFill="1" applyBorder="1" applyAlignment="1">
      <alignment horizontal="center" vertical="center"/>
    </xf>
    <xf numFmtId="0" fontId="2" fillId="9" borderId="28" xfId="0" applyFont="1" applyFill="1" applyBorder="1" applyAlignment="1">
      <alignment horizontal="left" vertical="center" wrapText="1"/>
    </xf>
    <xf numFmtId="0" fontId="2" fillId="9" borderId="49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2" fillId="9" borderId="11" xfId="0" applyFont="1" applyFill="1" applyBorder="1"/>
    <xf numFmtId="0" fontId="2" fillId="9" borderId="3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9" fillId="10" borderId="26" xfId="0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/>
    </xf>
    <xf numFmtId="0" fontId="2" fillId="9" borderId="23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12" fillId="7" borderId="29" xfId="0" applyFont="1" applyFill="1" applyBorder="1" applyAlignment="1">
      <alignment horizontal="left" vertical="center" wrapText="1"/>
    </xf>
    <xf numFmtId="0" fontId="12" fillId="7" borderId="46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9" fillId="8" borderId="28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7" fillId="7" borderId="11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/>
    </xf>
    <xf numFmtId="0" fontId="0" fillId="10" borderId="10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17" fillId="9" borderId="11" xfId="0" applyFont="1" applyFill="1" applyBorder="1" applyAlignment="1">
      <alignment horizontal="left" vertical="center" wrapText="1"/>
    </xf>
    <xf numFmtId="0" fontId="2" fillId="9" borderId="18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center" vertical="center"/>
    </xf>
    <xf numFmtId="0" fontId="2" fillId="7" borderId="11" xfId="0" applyFont="1" applyFill="1" applyBorder="1"/>
    <xf numFmtId="0" fontId="14" fillId="5" borderId="16" xfId="0" applyFont="1" applyFill="1" applyBorder="1" applyAlignment="1">
      <alignment horizontal="center" vertical="center"/>
    </xf>
    <xf numFmtId="0" fontId="15" fillId="6" borderId="17" xfId="0" applyFont="1" applyFill="1" applyBorder="1"/>
    <xf numFmtId="0" fontId="18" fillId="7" borderId="2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18" xfId="0" applyFont="1" applyFill="1" applyBorder="1"/>
    <xf numFmtId="0" fontId="12" fillId="7" borderId="10" xfId="0" applyFont="1" applyFill="1" applyBorder="1" applyAlignment="1">
      <alignment horizontal="left" vertical="center"/>
    </xf>
    <xf numFmtId="0" fontId="2" fillId="7" borderId="10" xfId="0" applyFont="1" applyFill="1" applyBorder="1"/>
    <xf numFmtId="0" fontId="0" fillId="8" borderId="10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/>
    </xf>
    <xf numFmtId="0" fontId="2" fillId="9" borderId="23" xfId="0" applyFont="1" applyFill="1" applyBorder="1" applyAlignment="1">
      <alignment horizontal="left" vertical="center"/>
    </xf>
    <xf numFmtId="0" fontId="0" fillId="10" borderId="26" xfId="0" applyFill="1" applyBorder="1" applyAlignment="1">
      <alignment horizontal="center" vertical="center"/>
    </xf>
    <xf numFmtId="0" fontId="2" fillId="7" borderId="49" xfId="0" applyFont="1" applyFill="1" applyBorder="1"/>
    <xf numFmtId="0" fontId="2" fillId="7" borderId="10" xfId="0" applyFont="1" applyFill="1" applyBorder="1" applyAlignment="1">
      <alignment horizontal="left"/>
    </xf>
    <xf numFmtId="0" fontId="2" fillId="9" borderId="25" xfId="0" applyFont="1" applyFill="1" applyBorder="1" applyAlignment="1">
      <alignment horizontal="left" vertical="center"/>
    </xf>
    <xf numFmtId="0" fontId="2" fillId="7" borderId="23" xfId="0" applyFont="1" applyFill="1" applyBorder="1"/>
    <xf numFmtId="0" fontId="2" fillId="8" borderId="23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/>
    </xf>
    <xf numFmtId="0" fontId="0" fillId="8" borderId="23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2" fillId="7" borderId="27" xfId="0" applyFont="1" applyFill="1" applyBorder="1"/>
    <xf numFmtId="0" fontId="2" fillId="8" borderId="10" xfId="0" applyFont="1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2" fillId="9" borderId="30" xfId="0" applyFont="1" applyFill="1" applyBorder="1"/>
    <xf numFmtId="0" fontId="2" fillId="9" borderId="44" xfId="0" applyFont="1" applyFill="1" applyBorder="1" applyAlignment="1">
      <alignment horizontal="left" vertical="center" wrapText="1"/>
    </xf>
    <xf numFmtId="0" fontId="2" fillId="9" borderId="45" xfId="0" applyFont="1" applyFill="1" applyBorder="1" applyAlignment="1">
      <alignment horizontal="left"/>
    </xf>
    <xf numFmtId="0" fontId="0" fillId="10" borderId="46" xfId="0" applyFill="1" applyBorder="1" applyAlignment="1">
      <alignment horizontal="center" vertical="center"/>
    </xf>
    <xf numFmtId="0" fontId="2" fillId="9" borderId="47" xfId="0" applyFont="1" applyFill="1" applyBorder="1" applyAlignment="1">
      <alignment horizontal="left" vertical="center" wrapText="1"/>
    </xf>
    <xf numFmtId="0" fontId="9" fillId="8" borderId="57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10" fillId="8" borderId="57" xfId="0" applyFont="1" applyFill="1" applyBorder="1" applyAlignment="1">
      <alignment horizontal="center" vertical="center"/>
    </xf>
    <xf numFmtId="0" fontId="2" fillId="9" borderId="9" xfId="0" applyFont="1" applyFill="1" applyBorder="1"/>
    <xf numFmtId="0" fontId="2" fillId="9" borderId="18" xfId="0" applyFont="1" applyFill="1" applyBorder="1"/>
    <xf numFmtId="0" fontId="2" fillId="9" borderId="11" xfId="0" applyFont="1" applyFill="1" applyBorder="1" applyAlignment="1">
      <alignment horizontal="left"/>
    </xf>
    <xf numFmtId="0" fontId="2" fillId="9" borderId="10" xfId="0" applyFont="1" applyFill="1" applyBorder="1"/>
    <xf numFmtId="0" fontId="16" fillId="5" borderId="16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0" fillId="9" borderId="1" xfId="0" applyFill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2" fillId="11" borderId="6" xfId="0" applyFont="1" applyFill="1" applyBorder="1"/>
    <xf numFmtId="0" fontId="2" fillId="11" borderId="23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12" borderId="26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2" fillId="11" borderId="15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9" fillId="12" borderId="15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0D02-ED99-4D14-989F-BE85D6B72995}">
  <dimension ref="A1:R155"/>
  <sheetViews>
    <sheetView tabSelected="1" workbookViewId="0">
      <selection activeCell="I169" sqref="I169"/>
    </sheetView>
  </sheetViews>
  <sheetFormatPr baseColWidth="10" defaultColWidth="12.5703125" defaultRowHeight="15" x14ac:dyDescent="0.25"/>
  <cols>
    <col min="1" max="1" width="5" customWidth="1"/>
    <col min="2" max="2" width="23.85546875" customWidth="1"/>
    <col min="3" max="3" width="11" customWidth="1"/>
    <col min="4" max="4" width="7.85546875" customWidth="1"/>
    <col min="5" max="5" width="8" customWidth="1"/>
    <col min="6" max="6" width="33.140625" customWidth="1"/>
    <col min="7" max="7" width="7" customWidth="1"/>
    <col min="8" max="8" width="6.28515625" customWidth="1"/>
    <col min="9" max="10" width="7.28515625" customWidth="1"/>
    <col min="11" max="11" width="8.7109375" customWidth="1"/>
    <col min="12" max="12" width="8" customWidth="1"/>
    <col min="13" max="13" width="6.7109375" customWidth="1"/>
    <col min="14" max="14" width="21.28515625" customWidth="1"/>
    <col min="15" max="15" width="19.7109375" customWidth="1"/>
    <col min="16" max="16" width="20.28515625" customWidth="1"/>
    <col min="17" max="17" width="19.7109375" customWidth="1"/>
    <col min="18" max="18" width="20" customWidth="1"/>
  </cols>
  <sheetData>
    <row r="1" spans="1:18" ht="28.5" customHeight="1" x14ac:dyDescent="0.25">
      <c r="A1" s="306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8" ht="25.5" customHeight="1" x14ac:dyDescent="0.25">
      <c r="A2" s="308" t="s">
        <v>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8" x14ac:dyDescent="0.25">
      <c r="A3" s="309" t="s">
        <v>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8" ht="15.75" customHeight="1" x14ac:dyDescent="0.25">
      <c r="E4" s="1"/>
      <c r="I4" s="2"/>
      <c r="J4" s="2"/>
      <c r="K4" s="2"/>
      <c r="L4" s="2"/>
    </row>
    <row r="5" spans="1:18" ht="21" customHeight="1" x14ac:dyDescent="0.25">
      <c r="A5" s="310" t="s">
        <v>89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spans="1:18" ht="20.25" customHeight="1" x14ac:dyDescent="0.35">
      <c r="A6" s="312"/>
      <c r="B6" s="311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8" ht="18.75" customHeight="1" x14ac:dyDescent="0.25">
      <c r="A7" s="313" t="s">
        <v>49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spans="1:18" ht="18.75" customHeight="1" thickBot="1" x14ac:dyDescent="0.3">
      <c r="A8" s="3"/>
      <c r="B8" s="3"/>
      <c r="C8" s="3"/>
      <c r="D8" s="3"/>
      <c r="E8" s="4"/>
      <c r="F8" s="3"/>
      <c r="G8" s="3"/>
      <c r="H8" s="3"/>
      <c r="I8" s="11"/>
      <c r="J8" s="11"/>
      <c r="K8" s="11"/>
      <c r="L8" s="11"/>
    </row>
    <row r="9" spans="1:18" ht="18.75" customHeight="1" thickBot="1" x14ac:dyDescent="0.3">
      <c r="A9" s="5" t="s">
        <v>3</v>
      </c>
      <c r="B9" s="6" t="s">
        <v>4</v>
      </c>
      <c r="C9" s="6" t="s">
        <v>5</v>
      </c>
      <c r="D9" s="6" t="s">
        <v>51</v>
      </c>
      <c r="E9" s="6" t="s">
        <v>6</v>
      </c>
      <c r="F9" s="7" t="s">
        <v>7</v>
      </c>
      <c r="G9" s="8" t="s">
        <v>8</v>
      </c>
      <c r="H9" s="6" t="s">
        <v>9</v>
      </c>
      <c r="I9" s="8" t="s">
        <v>10</v>
      </c>
      <c r="J9" s="9" t="s">
        <v>11</v>
      </c>
      <c r="K9" s="314" t="s">
        <v>11</v>
      </c>
      <c r="L9" s="315"/>
      <c r="N9" s="12" t="s">
        <v>52</v>
      </c>
      <c r="O9" s="12" t="s">
        <v>53</v>
      </c>
      <c r="P9" s="12" t="s">
        <v>54</v>
      </c>
      <c r="Q9" s="12" t="s">
        <v>55</v>
      </c>
      <c r="R9" s="12" t="s">
        <v>56</v>
      </c>
    </row>
    <row r="10" spans="1:18" ht="15" customHeight="1" x14ac:dyDescent="0.25">
      <c r="A10" s="316">
        <v>1</v>
      </c>
      <c r="B10" s="317" t="s">
        <v>95</v>
      </c>
      <c r="C10" s="318" t="s">
        <v>12</v>
      </c>
      <c r="D10" s="318" t="s">
        <v>27</v>
      </c>
      <c r="E10" s="177"/>
      <c r="F10" s="319" t="s">
        <v>63</v>
      </c>
      <c r="G10" s="236"/>
      <c r="H10" s="130"/>
      <c r="I10" s="13"/>
      <c r="J10" s="14"/>
      <c r="K10" s="19"/>
      <c r="L10" s="20"/>
      <c r="N10" s="300"/>
      <c r="O10" s="300"/>
      <c r="P10" s="300"/>
      <c r="Q10" s="300"/>
      <c r="R10" s="300"/>
    </row>
    <row r="11" spans="1:18" ht="15.75" customHeight="1" thickBot="1" x14ac:dyDescent="0.3">
      <c r="A11" s="295"/>
      <c r="B11" s="249"/>
      <c r="C11" s="298"/>
      <c r="D11" s="298"/>
      <c r="E11" s="178"/>
      <c r="F11" s="320"/>
      <c r="G11" s="178"/>
      <c r="H11" s="178"/>
      <c r="I11" s="13"/>
      <c r="J11" s="14"/>
      <c r="K11" s="21"/>
      <c r="L11" s="22"/>
      <c r="N11" s="300"/>
      <c r="O11" s="300"/>
      <c r="P11" s="300"/>
      <c r="Q11" s="300"/>
      <c r="R11" s="300"/>
    </row>
    <row r="12" spans="1:18" ht="15" customHeight="1" x14ac:dyDescent="0.25">
      <c r="A12" s="137">
        <v>2</v>
      </c>
      <c r="B12" s="218" t="s">
        <v>28</v>
      </c>
      <c r="C12" s="305" t="s">
        <v>22</v>
      </c>
      <c r="D12" s="75" t="s">
        <v>29</v>
      </c>
      <c r="E12" s="286">
        <v>5201</v>
      </c>
      <c r="F12" s="90" t="s">
        <v>32</v>
      </c>
      <c r="G12" s="240" t="s">
        <v>20</v>
      </c>
      <c r="H12" s="75" t="s">
        <v>24</v>
      </c>
      <c r="I12" s="17" t="s">
        <v>15</v>
      </c>
      <c r="J12" s="18">
        <v>3</v>
      </c>
      <c r="K12" s="23" t="s">
        <v>16</v>
      </c>
      <c r="L12" s="24" t="s">
        <v>17</v>
      </c>
      <c r="N12" s="303" t="s">
        <v>66</v>
      </c>
      <c r="O12" s="303"/>
      <c r="P12" s="302" t="s">
        <v>65</v>
      </c>
      <c r="Q12" s="303"/>
      <c r="R12" s="301"/>
    </row>
    <row r="13" spans="1:18" ht="15" customHeight="1" x14ac:dyDescent="0.25">
      <c r="A13" s="257"/>
      <c r="B13" s="304"/>
      <c r="C13" s="260"/>
      <c r="D13" s="260"/>
      <c r="E13" s="252"/>
      <c r="F13" s="252"/>
      <c r="G13" s="252"/>
      <c r="H13" s="252"/>
      <c r="I13" s="17" t="s">
        <v>18</v>
      </c>
      <c r="J13" s="18">
        <v>2</v>
      </c>
      <c r="K13" s="25">
        <f>SUM(J12+J14+J16)</f>
        <v>7</v>
      </c>
      <c r="L13" s="26">
        <f>SUM(J13+J15+J17)</f>
        <v>6</v>
      </c>
      <c r="N13" s="92"/>
      <c r="O13" s="92"/>
      <c r="P13" s="92"/>
      <c r="Q13" s="92"/>
      <c r="R13" s="301"/>
    </row>
    <row r="14" spans="1:18" ht="15.75" customHeight="1" thickBot="1" x14ac:dyDescent="0.3">
      <c r="A14" s="257"/>
      <c r="B14" s="304"/>
      <c r="C14" s="260"/>
      <c r="D14" s="260"/>
      <c r="E14" s="305">
        <v>5202</v>
      </c>
      <c r="F14" s="73" t="s">
        <v>94</v>
      </c>
      <c r="G14" s="240" t="s">
        <v>20</v>
      </c>
      <c r="H14" s="75" t="s">
        <v>14</v>
      </c>
      <c r="I14" s="17" t="s">
        <v>15</v>
      </c>
      <c r="J14" s="18">
        <v>2</v>
      </c>
      <c r="K14" s="253">
        <f>SUM(K13+L13)</f>
        <v>13</v>
      </c>
      <c r="L14" s="254"/>
      <c r="N14" s="303"/>
      <c r="O14" s="303" t="s">
        <v>142</v>
      </c>
      <c r="P14" s="303"/>
      <c r="Q14" s="303"/>
      <c r="R14" s="303" t="s">
        <v>143</v>
      </c>
    </row>
    <row r="15" spans="1:18" ht="18.75" customHeight="1" x14ac:dyDescent="0.25">
      <c r="A15" s="257"/>
      <c r="B15" s="304"/>
      <c r="C15" s="260"/>
      <c r="D15" s="260"/>
      <c r="E15" s="252"/>
      <c r="F15" s="264"/>
      <c r="G15" s="252"/>
      <c r="H15" s="252"/>
      <c r="I15" s="17" t="s">
        <v>18</v>
      </c>
      <c r="J15" s="18">
        <v>2</v>
      </c>
      <c r="K15" s="11"/>
      <c r="L15" s="11"/>
      <c r="N15" s="92"/>
      <c r="O15" s="92"/>
      <c r="P15" s="92"/>
      <c r="Q15" s="92"/>
      <c r="R15" s="92"/>
    </row>
    <row r="16" spans="1:18" ht="15" customHeight="1" x14ac:dyDescent="0.25">
      <c r="A16" s="257"/>
      <c r="B16" s="304"/>
      <c r="C16" s="260"/>
      <c r="D16" s="260"/>
      <c r="E16" s="305">
        <v>5204</v>
      </c>
      <c r="F16" s="73" t="s">
        <v>103</v>
      </c>
      <c r="G16" s="75" t="s">
        <v>20</v>
      </c>
      <c r="H16" s="75" t="s">
        <v>25</v>
      </c>
      <c r="I16" s="27" t="s">
        <v>15</v>
      </c>
      <c r="J16" s="18">
        <v>2</v>
      </c>
      <c r="K16" s="11"/>
      <c r="L16" s="11"/>
      <c r="N16" s="303" t="s">
        <v>64</v>
      </c>
      <c r="O16" s="301"/>
      <c r="P16" s="303" t="s">
        <v>64</v>
      </c>
      <c r="Q16" s="301"/>
      <c r="R16" s="301"/>
    </row>
    <row r="17" spans="1:18" ht="15.75" customHeight="1" thickBot="1" x14ac:dyDescent="0.3">
      <c r="A17" s="258"/>
      <c r="B17" s="264"/>
      <c r="C17" s="252"/>
      <c r="D17" s="252"/>
      <c r="E17" s="252"/>
      <c r="F17" s="264"/>
      <c r="G17" s="252"/>
      <c r="H17" s="252"/>
      <c r="I17" s="17" t="s">
        <v>18</v>
      </c>
      <c r="J17" s="18">
        <v>2</v>
      </c>
      <c r="K17" s="11"/>
      <c r="L17" s="11"/>
      <c r="N17" s="92"/>
      <c r="O17" s="301"/>
      <c r="P17" s="92"/>
      <c r="Q17" s="301"/>
      <c r="R17" s="301"/>
    </row>
    <row r="18" spans="1:18" ht="15" customHeight="1" x14ac:dyDescent="0.25">
      <c r="A18" s="207">
        <v>3</v>
      </c>
      <c r="B18" s="209" t="s">
        <v>30</v>
      </c>
      <c r="C18" s="130" t="s">
        <v>22</v>
      </c>
      <c r="D18" s="130" t="s">
        <v>27</v>
      </c>
      <c r="E18" s="177">
        <v>4206</v>
      </c>
      <c r="F18" s="134" t="s">
        <v>33</v>
      </c>
      <c r="G18" s="130" t="s">
        <v>13</v>
      </c>
      <c r="H18" s="107" t="s">
        <v>24</v>
      </c>
      <c r="I18" s="13" t="s">
        <v>15</v>
      </c>
      <c r="J18" s="14">
        <v>2</v>
      </c>
      <c r="K18" s="19" t="s">
        <v>16</v>
      </c>
      <c r="L18" s="20" t="s">
        <v>17</v>
      </c>
      <c r="N18" s="107" t="s">
        <v>144</v>
      </c>
      <c r="O18" s="285"/>
      <c r="P18" s="107" t="s">
        <v>145</v>
      </c>
      <c r="Q18" s="285"/>
      <c r="R18" s="285"/>
    </row>
    <row r="19" spans="1:18" ht="15" customHeight="1" x14ac:dyDescent="0.25">
      <c r="A19" s="295"/>
      <c r="B19" s="249"/>
      <c r="C19" s="298"/>
      <c r="D19" s="298"/>
      <c r="E19" s="178"/>
      <c r="F19" s="297"/>
      <c r="G19" s="178"/>
      <c r="H19" s="108"/>
      <c r="I19" s="13" t="s">
        <v>18</v>
      </c>
      <c r="J19" s="14">
        <v>2</v>
      </c>
      <c r="K19" s="21">
        <f>(J18+J20+J22)</f>
        <v>8</v>
      </c>
      <c r="L19" s="22">
        <f>(J19+J21+J23)</f>
        <v>6</v>
      </c>
      <c r="N19" s="108"/>
      <c r="O19" s="117"/>
      <c r="P19" s="108"/>
      <c r="Q19" s="117"/>
      <c r="R19" s="117"/>
    </row>
    <row r="20" spans="1:18" ht="15" customHeight="1" thickBot="1" x14ac:dyDescent="0.3">
      <c r="A20" s="295"/>
      <c r="B20" s="249"/>
      <c r="C20" s="298"/>
      <c r="D20" s="298"/>
      <c r="E20" s="177">
        <v>4201</v>
      </c>
      <c r="F20" s="134" t="s">
        <v>99</v>
      </c>
      <c r="G20" s="130" t="s">
        <v>13</v>
      </c>
      <c r="H20" s="130" t="s">
        <v>21</v>
      </c>
      <c r="I20" s="13" t="s">
        <v>15</v>
      </c>
      <c r="J20" s="14">
        <v>3</v>
      </c>
      <c r="K20" s="299">
        <v>14</v>
      </c>
      <c r="L20" s="254"/>
      <c r="N20" s="107" t="s">
        <v>140</v>
      </c>
      <c r="O20" s="285"/>
      <c r="P20" s="107" t="s">
        <v>139</v>
      </c>
      <c r="Q20" s="285"/>
      <c r="R20" s="284"/>
    </row>
    <row r="21" spans="1:18" ht="15" customHeight="1" x14ac:dyDescent="0.25">
      <c r="A21" s="295"/>
      <c r="B21" s="249"/>
      <c r="C21" s="298"/>
      <c r="D21" s="298"/>
      <c r="E21" s="178"/>
      <c r="F21" s="178"/>
      <c r="G21" s="178"/>
      <c r="H21" s="178"/>
      <c r="I21" s="13" t="s">
        <v>18</v>
      </c>
      <c r="J21" s="14">
        <v>2</v>
      </c>
      <c r="K21" s="11"/>
      <c r="L21" s="11"/>
      <c r="N21" s="108"/>
      <c r="O21" s="117"/>
      <c r="P21" s="108"/>
      <c r="Q21" s="117"/>
      <c r="R21" s="117"/>
    </row>
    <row r="22" spans="1:18" ht="15.75" customHeight="1" x14ac:dyDescent="0.25">
      <c r="A22" s="295"/>
      <c r="B22" s="249"/>
      <c r="C22" s="298"/>
      <c r="D22" s="298"/>
      <c r="E22" s="177">
        <v>5205</v>
      </c>
      <c r="F22" s="134" t="s">
        <v>100</v>
      </c>
      <c r="G22" s="130" t="s">
        <v>20</v>
      </c>
      <c r="H22" s="130" t="s">
        <v>21</v>
      </c>
      <c r="I22" s="13" t="s">
        <v>15</v>
      </c>
      <c r="J22" s="14">
        <v>3</v>
      </c>
      <c r="K22" s="11"/>
      <c r="L22" s="11"/>
      <c r="N22" s="284"/>
      <c r="O22" s="285" t="s">
        <v>77</v>
      </c>
      <c r="P22" s="284"/>
      <c r="Q22" s="284"/>
      <c r="R22" s="284" t="s">
        <v>67</v>
      </c>
    </row>
    <row r="23" spans="1:18" ht="15" customHeight="1" thickBot="1" x14ac:dyDescent="0.3">
      <c r="A23" s="296"/>
      <c r="B23" s="297"/>
      <c r="C23" s="178"/>
      <c r="D23" s="178"/>
      <c r="E23" s="178"/>
      <c r="F23" s="178"/>
      <c r="G23" s="178"/>
      <c r="H23" s="178"/>
      <c r="I23" s="13" t="s">
        <v>18</v>
      </c>
      <c r="J23" s="14">
        <v>2</v>
      </c>
      <c r="K23" s="11"/>
      <c r="L23" s="11"/>
      <c r="N23" s="117"/>
      <c r="O23" s="117"/>
      <c r="P23" s="117"/>
      <c r="Q23" s="117"/>
      <c r="R23" s="117"/>
    </row>
    <row r="24" spans="1:18" x14ac:dyDescent="0.25">
      <c r="A24" s="227">
        <v>4</v>
      </c>
      <c r="B24" s="139" t="s">
        <v>96</v>
      </c>
      <c r="C24" s="77" t="s">
        <v>22</v>
      </c>
      <c r="D24" s="77" t="s">
        <v>27</v>
      </c>
      <c r="E24" s="71"/>
      <c r="F24" s="291"/>
      <c r="G24" s="240"/>
      <c r="H24" s="77"/>
      <c r="I24" s="17"/>
      <c r="J24" s="18"/>
      <c r="K24" s="23" t="s">
        <v>16</v>
      </c>
      <c r="L24" s="24" t="s">
        <v>17</v>
      </c>
      <c r="N24" s="255"/>
      <c r="O24" s="70"/>
      <c r="P24" s="255"/>
      <c r="Q24" s="70"/>
      <c r="R24" s="255"/>
    </row>
    <row r="25" spans="1:18" x14ac:dyDescent="0.25">
      <c r="A25" s="257"/>
      <c r="B25" s="268"/>
      <c r="C25" s="260"/>
      <c r="D25" s="261"/>
      <c r="E25" s="261"/>
      <c r="F25" s="292"/>
      <c r="G25" s="263"/>
      <c r="H25" s="143"/>
      <c r="I25" s="17"/>
      <c r="J25" s="18"/>
      <c r="K25" s="25"/>
      <c r="L25" s="26"/>
      <c r="N25" s="255"/>
      <c r="O25" s="70"/>
      <c r="P25" s="255"/>
      <c r="Q25" s="70"/>
      <c r="R25" s="255"/>
    </row>
    <row r="26" spans="1:18" ht="15" customHeight="1" thickBot="1" x14ac:dyDescent="0.3">
      <c r="A26" s="257"/>
      <c r="B26" s="268"/>
      <c r="C26" s="260"/>
      <c r="D26" s="261"/>
      <c r="E26" s="261"/>
      <c r="F26" s="292"/>
      <c r="G26" s="263"/>
      <c r="H26" s="143"/>
      <c r="I26" s="286"/>
      <c r="J26" s="288"/>
      <c r="K26" s="253">
        <f>SUM(K25+L25)</f>
        <v>0</v>
      </c>
      <c r="L26" s="254"/>
      <c r="N26" s="87"/>
      <c r="O26" s="255"/>
      <c r="P26" s="70"/>
      <c r="Q26" s="70"/>
      <c r="R26" s="70"/>
    </row>
    <row r="27" spans="1:18" ht="15" customHeight="1" thickBot="1" x14ac:dyDescent="0.3">
      <c r="A27" s="257"/>
      <c r="B27" s="268"/>
      <c r="C27" s="260"/>
      <c r="D27" s="261"/>
      <c r="E27" s="290"/>
      <c r="F27" s="293"/>
      <c r="G27" s="294"/>
      <c r="H27" s="283"/>
      <c r="I27" s="287"/>
      <c r="J27" s="289"/>
      <c r="K27" s="11"/>
      <c r="L27" s="11"/>
      <c r="N27" s="87"/>
      <c r="O27" s="255"/>
      <c r="P27" s="70"/>
      <c r="Q27" s="70"/>
      <c r="R27" s="70"/>
    </row>
    <row r="28" spans="1:18" ht="15" customHeight="1" x14ac:dyDescent="0.25">
      <c r="A28" s="107">
        <v>5</v>
      </c>
      <c r="B28" s="170" t="s">
        <v>58</v>
      </c>
      <c r="C28" s="107" t="s">
        <v>22</v>
      </c>
      <c r="D28" s="172" t="s">
        <v>27</v>
      </c>
      <c r="E28" s="277">
        <v>5202</v>
      </c>
      <c r="F28" s="279" t="s">
        <v>61</v>
      </c>
      <c r="G28" s="107" t="s">
        <v>20</v>
      </c>
      <c r="H28" s="107" t="s">
        <v>21</v>
      </c>
      <c r="I28" s="32" t="s">
        <v>15</v>
      </c>
      <c r="J28" s="37">
        <v>3</v>
      </c>
      <c r="K28" s="19" t="s">
        <v>16</v>
      </c>
      <c r="L28" s="20" t="s">
        <v>17</v>
      </c>
      <c r="N28" s="152"/>
      <c r="O28" s="107" t="s">
        <v>70</v>
      </c>
      <c r="P28" s="152"/>
      <c r="Q28" s="152"/>
      <c r="R28" s="107" t="s">
        <v>71</v>
      </c>
    </row>
    <row r="29" spans="1:18" ht="15" customHeight="1" x14ac:dyDescent="0.25">
      <c r="A29" s="235"/>
      <c r="B29" s="269"/>
      <c r="C29" s="235"/>
      <c r="D29" s="109"/>
      <c r="E29" s="278"/>
      <c r="F29" s="280"/>
      <c r="G29" s="108"/>
      <c r="H29" s="108"/>
      <c r="I29" s="32" t="s">
        <v>18</v>
      </c>
      <c r="J29" s="37">
        <v>2</v>
      </c>
      <c r="K29" s="21">
        <v>9</v>
      </c>
      <c r="L29" s="22">
        <f>SUM(J29+J31+J33)</f>
        <v>6</v>
      </c>
      <c r="N29" s="152"/>
      <c r="O29" s="108"/>
      <c r="P29" s="152"/>
      <c r="Q29" s="152"/>
      <c r="R29" s="108"/>
    </row>
    <row r="30" spans="1:18" ht="15" customHeight="1" thickBot="1" x14ac:dyDescent="0.3">
      <c r="A30" s="235"/>
      <c r="B30" s="269"/>
      <c r="C30" s="235"/>
      <c r="D30" s="109"/>
      <c r="E30" s="281">
        <v>5202</v>
      </c>
      <c r="F30" s="282" t="s">
        <v>61</v>
      </c>
      <c r="G30" s="107" t="s">
        <v>20</v>
      </c>
      <c r="H30" s="107" t="s">
        <v>24</v>
      </c>
      <c r="I30" s="32" t="s">
        <v>15</v>
      </c>
      <c r="J30" s="37">
        <v>3</v>
      </c>
      <c r="K30" s="253">
        <f>SUM(K29+L29)</f>
        <v>15</v>
      </c>
      <c r="L30" s="254"/>
      <c r="N30" s="176"/>
      <c r="O30" s="152" t="s">
        <v>79</v>
      </c>
      <c r="P30" s="176"/>
      <c r="Q30" s="152" t="s">
        <v>72</v>
      </c>
      <c r="R30" s="152"/>
    </row>
    <row r="31" spans="1:18" ht="15" customHeight="1" x14ac:dyDescent="0.25">
      <c r="A31" s="235"/>
      <c r="B31" s="269"/>
      <c r="C31" s="235"/>
      <c r="D31" s="109"/>
      <c r="E31" s="278"/>
      <c r="F31" s="280"/>
      <c r="G31" s="108"/>
      <c r="H31" s="108"/>
      <c r="I31" s="32" t="s">
        <v>18</v>
      </c>
      <c r="J31" s="37">
        <v>2</v>
      </c>
      <c r="K31" s="11"/>
      <c r="L31" s="11"/>
      <c r="N31" s="176"/>
      <c r="O31" s="152"/>
      <c r="P31" s="176"/>
      <c r="Q31" s="152"/>
      <c r="R31" s="152"/>
    </row>
    <row r="32" spans="1:18" ht="15" customHeight="1" x14ac:dyDescent="0.25">
      <c r="A32" s="235"/>
      <c r="B32" s="269"/>
      <c r="C32" s="235"/>
      <c r="D32" s="109"/>
      <c r="E32" s="281">
        <v>5204</v>
      </c>
      <c r="F32" s="282" t="s">
        <v>84</v>
      </c>
      <c r="G32" s="107" t="s">
        <v>20</v>
      </c>
      <c r="H32" s="107" t="s">
        <v>21</v>
      </c>
      <c r="I32" s="32" t="s">
        <v>15</v>
      </c>
      <c r="J32" s="37">
        <v>3</v>
      </c>
      <c r="K32" s="11"/>
      <c r="L32" s="11"/>
      <c r="N32" s="107" t="s">
        <v>139</v>
      </c>
      <c r="O32" s="176"/>
      <c r="P32" s="107" t="s">
        <v>140</v>
      </c>
      <c r="Q32" s="152"/>
      <c r="R32" s="152"/>
    </row>
    <row r="33" spans="1:18" ht="15" customHeight="1" thickBot="1" x14ac:dyDescent="0.3">
      <c r="A33" s="235"/>
      <c r="B33" s="269"/>
      <c r="C33" s="235"/>
      <c r="D33" s="109"/>
      <c r="E33" s="278"/>
      <c r="F33" s="280"/>
      <c r="G33" s="108"/>
      <c r="H33" s="108"/>
      <c r="I33" s="32" t="s">
        <v>18</v>
      </c>
      <c r="J33" s="37">
        <v>2</v>
      </c>
      <c r="K33" s="11"/>
      <c r="L33" s="11"/>
      <c r="N33" s="108"/>
      <c r="O33" s="176"/>
      <c r="P33" s="108"/>
      <c r="Q33" s="152"/>
      <c r="R33" s="152"/>
    </row>
    <row r="34" spans="1:18" x14ac:dyDescent="0.25">
      <c r="A34" s="70">
        <v>6</v>
      </c>
      <c r="B34" s="271" t="s">
        <v>36</v>
      </c>
      <c r="C34" s="103" t="s">
        <v>22</v>
      </c>
      <c r="D34" s="103" t="s">
        <v>27</v>
      </c>
      <c r="E34" s="274">
        <v>3201</v>
      </c>
      <c r="F34" s="262" t="s">
        <v>34</v>
      </c>
      <c r="G34" s="276" t="s">
        <v>19</v>
      </c>
      <c r="H34" s="143" t="s">
        <v>24</v>
      </c>
      <c r="I34" s="33" t="s">
        <v>15</v>
      </c>
      <c r="J34" s="18">
        <v>2</v>
      </c>
      <c r="K34" s="23" t="s">
        <v>16</v>
      </c>
      <c r="L34" s="24" t="s">
        <v>17</v>
      </c>
      <c r="N34" s="70" t="s">
        <v>64</v>
      </c>
      <c r="O34" s="70"/>
      <c r="P34" s="70" t="s">
        <v>64</v>
      </c>
      <c r="Q34" s="87"/>
      <c r="R34" s="70"/>
    </row>
    <row r="35" spans="1:18" x14ac:dyDescent="0.25">
      <c r="A35" s="270"/>
      <c r="B35" s="272"/>
      <c r="C35" s="270"/>
      <c r="D35" s="273"/>
      <c r="E35" s="275"/>
      <c r="F35" s="256"/>
      <c r="G35" s="252"/>
      <c r="H35" s="252"/>
      <c r="I35" s="17" t="s">
        <v>18</v>
      </c>
      <c r="J35" s="18">
        <v>2</v>
      </c>
      <c r="K35" s="25">
        <v>8</v>
      </c>
      <c r="L35" s="26">
        <f>SUM(J35+J37+J39)</f>
        <v>6</v>
      </c>
      <c r="N35" s="70"/>
      <c r="O35" s="70"/>
      <c r="P35" s="70"/>
      <c r="Q35" s="87"/>
      <c r="R35" s="70"/>
    </row>
    <row r="36" spans="1:18" ht="15" customHeight="1" thickBot="1" x14ac:dyDescent="0.3">
      <c r="A36" s="270"/>
      <c r="B36" s="272"/>
      <c r="C36" s="270"/>
      <c r="D36" s="273"/>
      <c r="E36" s="205">
        <v>4201</v>
      </c>
      <c r="F36" s="83" t="s">
        <v>99</v>
      </c>
      <c r="G36" s="77" t="s">
        <v>13</v>
      </c>
      <c r="H36" s="77" t="s">
        <v>24</v>
      </c>
      <c r="I36" s="17" t="s">
        <v>15</v>
      </c>
      <c r="J36" s="18">
        <v>3</v>
      </c>
      <c r="K36" s="253">
        <v>14</v>
      </c>
      <c r="L36" s="254"/>
      <c r="N36" s="70" t="s">
        <v>146</v>
      </c>
      <c r="O36" s="70"/>
      <c r="P36" s="70" t="s">
        <v>147</v>
      </c>
      <c r="Q36" s="70"/>
      <c r="R36" s="255"/>
    </row>
    <row r="37" spans="1:18" ht="15" customHeight="1" x14ac:dyDescent="0.25">
      <c r="A37" s="270"/>
      <c r="B37" s="272"/>
      <c r="C37" s="270"/>
      <c r="D37" s="273"/>
      <c r="E37" s="275"/>
      <c r="F37" s="256"/>
      <c r="G37" s="252"/>
      <c r="H37" s="252"/>
      <c r="I37" s="17" t="s">
        <v>18</v>
      </c>
      <c r="J37" s="18">
        <v>2</v>
      </c>
      <c r="K37" s="11"/>
      <c r="L37" s="11"/>
      <c r="N37" s="70"/>
      <c r="O37" s="70"/>
      <c r="P37" s="70"/>
      <c r="Q37" s="70"/>
      <c r="R37" s="255"/>
    </row>
    <row r="38" spans="1:18" ht="15.75" customHeight="1" x14ac:dyDescent="0.25">
      <c r="A38" s="270"/>
      <c r="B38" s="272"/>
      <c r="C38" s="270"/>
      <c r="D38" s="273"/>
      <c r="E38" s="203">
        <v>5206</v>
      </c>
      <c r="F38" s="90" t="s">
        <v>102</v>
      </c>
      <c r="G38" s="77" t="s">
        <v>20</v>
      </c>
      <c r="H38" s="77" t="s">
        <v>21</v>
      </c>
      <c r="I38" s="17" t="s">
        <v>15</v>
      </c>
      <c r="J38" s="18">
        <v>2</v>
      </c>
      <c r="K38" s="11"/>
      <c r="L38" s="11"/>
      <c r="N38" s="70"/>
      <c r="O38" s="70" t="s">
        <v>76</v>
      </c>
      <c r="P38" s="70"/>
      <c r="Q38" s="70" t="s">
        <v>76</v>
      </c>
      <c r="R38" s="87"/>
    </row>
    <row r="39" spans="1:18" ht="15.75" customHeight="1" thickBot="1" x14ac:dyDescent="0.3">
      <c r="A39" s="270"/>
      <c r="B39" s="272"/>
      <c r="C39" s="270"/>
      <c r="D39" s="273"/>
      <c r="E39" s="267"/>
      <c r="F39" s="268"/>
      <c r="G39" s="260"/>
      <c r="H39" s="260"/>
      <c r="I39" s="17" t="s">
        <v>18</v>
      </c>
      <c r="J39" s="18">
        <v>2</v>
      </c>
      <c r="K39" s="11"/>
      <c r="L39" s="11"/>
      <c r="N39" s="70"/>
      <c r="O39" s="70"/>
      <c r="P39" s="70"/>
      <c r="Q39" s="70"/>
      <c r="R39" s="87"/>
    </row>
    <row r="40" spans="1:18" ht="15.75" customHeight="1" x14ac:dyDescent="0.25">
      <c r="A40" s="107">
        <v>7</v>
      </c>
      <c r="B40" s="118" t="s">
        <v>91</v>
      </c>
      <c r="C40" s="107" t="s">
        <v>22</v>
      </c>
      <c r="D40" s="168" t="s">
        <v>29</v>
      </c>
      <c r="E40" s="107" t="s">
        <v>126</v>
      </c>
      <c r="F40" s="170" t="s">
        <v>90</v>
      </c>
      <c r="G40" s="107" t="s">
        <v>59</v>
      </c>
      <c r="H40" s="107" t="s">
        <v>21</v>
      </c>
      <c r="I40" s="35" t="s">
        <v>15</v>
      </c>
      <c r="J40" s="14">
        <v>3</v>
      </c>
      <c r="K40" s="19" t="s">
        <v>16</v>
      </c>
      <c r="L40" s="20" t="s">
        <v>17</v>
      </c>
      <c r="N40" s="107"/>
      <c r="O40" s="152" t="s">
        <v>77</v>
      </c>
      <c r="P40" s="107"/>
      <c r="Q40" s="107"/>
      <c r="R40" s="107" t="s">
        <v>67</v>
      </c>
    </row>
    <row r="41" spans="1:18" ht="15.75" customHeight="1" x14ac:dyDescent="0.25">
      <c r="A41" s="235"/>
      <c r="B41" s="265"/>
      <c r="C41" s="235"/>
      <c r="D41" s="109"/>
      <c r="E41" s="108"/>
      <c r="F41" s="171"/>
      <c r="G41" s="108"/>
      <c r="H41" s="108"/>
      <c r="I41" s="36" t="s">
        <v>18</v>
      </c>
      <c r="J41" s="31">
        <v>2</v>
      </c>
      <c r="K41" s="21">
        <v>9</v>
      </c>
      <c r="L41" s="22">
        <f>SUM(J41+J43+J45)</f>
        <v>6</v>
      </c>
      <c r="N41" s="108"/>
      <c r="O41" s="152"/>
      <c r="P41" s="108"/>
      <c r="Q41" s="108"/>
      <c r="R41" s="108"/>
    </row>
    <row r="42" spans="1:18" ht="15.75" customHeight="1" thickBot="1" x14ac:dyDescent="0.3">
      <c r="A42" s="235"/>
      <c r="B42" s="265"/>
      <c r="C42" s="235"/>
      <c r="D42" s="109"/>
      <c r="E42" s="107" t="s">
        <v>126</v>
      </c>
      <c r="F42" s="170" t="s">
        <v>138</v>
      </c>
      <c r="G42" s="107" t="s">
        <v>59</v>
      </c>
      <c r="H42" s="107" t="s">
        <v>24</v>
      </c>
      <c r="I42" s="35" t="s">
        <v>15</v>
      </c>
      <c r="J42" s="14">
        <v>3</v>
      </c>
      <c r="K42" s="253">
        <f>SUM(K41+L41)</f>
        <v>15</v>
      </c>
      <c r="L42" s="254"/>
      <c r="N42" s="107"/>
      <c r="O42" s="152" t="s">
        <v>64</v>
      </c>
      <c r="P42" s="107"/>
      <c r="Q42" s="107"/>
      <c r="R42" s="152" t="s">
        <v>148</v>
      </c>
    </row>
    <row r="43" spans="1:18" ht="15.75" customHeight="1" x14ac:dyDescent="0.25">
      <c r="A43" s="235"/>
      <c r="B43" s="265"/>
      <c r="C43" s="235"/>
      <c r="D43" s="109"/>
      <c r="E43" s="108"/>
      <c r="F43" s="171"/>
      <c r="G43" s="108"/>
      <c r="H43" s="108"/>
      <c r="I43" s="35" t="s">
        <v>18</v>
      </c>
      <c r="J43" s="31">
        <v>2</v>
      </c>
      <c r="K43" s="11"/>
      <c r="L43" s="11"/>
      <c r="N43" s="108"/>
      <c r="O43" s="152"/>
      <c r="P43" s="108"/>
      <c r="Q43" s="108"/>
      <c r="R43" s="152"/>
    </row>
    <row r="44" spans="1:18" ht="15.75" customHeight="1" x14ac:dyDescent="0.25">
      <c r="A44" s="235"/>
      <c r="B44" s="265"/>
      <c r="C44" s="235"/>
      <c r="D44" s="109"/>
      <c r="E44" s="107">
        <v>5204</v>
      </c>
      <c r="F44" s="170" t="s">
        <v>84</v>
      </c>
      <c r="G44" s="107" t="s">
        <v>93</v>
      </c>
      <c r="H44" s="107" t="s">
        <v>62</v>
      </c>
      <c r="I44" s="36" t="s">
        <v>15</v>
      </c>
      <c r="J44" s="30">
        <v>3</v>
      </c>
      <c r="K44" s="11"/>
      <c r="L44" s="11"/>
      <c r="N44" s="107" t="s">
        <v>139</v>
      </c>
      <c r="O44" s="107"/>
      <c r="P44" s="107" t="s">
        <v>140</v>
      </c>
      <c r="Q44" s="107"/>
      <c r="R44" s="107"/>
    </row>
    <row r="45" spans="1:18" ht="15.75" customHeight="1" thickBot="1" x14ac:dyDescent="0.3">
      <c r="A45" s="108"/>
      <c r="B45" s="265"/>
      <c r="C45" s="108"/>
      <c r="D45" s="266"/>
      <c r="E45" s="108"/>
      <c r="F45" s="171"/>
      <c r="G45" s="108"/>
      <c r="H45" s="108"/>
      <c r="I45" s="32" t="s">
        <v>18</v>
      </c>
      <c r="J45" s="30">
        <v>2</v>
      </c>
      <c r="K45" s="11"/>
      <c r="L45" s="11"/>
      <c r="N45" s="108"/>
      <c r="O45" s="108"/>
      <c r="P45" s="108"/>
      <c r="Q45" s="108"/>
      <c r="R45" s="108"/>
    </row>
    <row r="46" spans="1:18" ht="16.5" customHeight="1" x14ac:dyDescent="0.25">
      <c r="A46" s="138">
        <v>8</v>
      </c>
      <c r="B46" s="219" t="s">
        <v>37</v>
      </c>
      <c r="C46" s="143" t="s">
        <v>22</v>
      </c>
      <c r="D46" s="143" t="s">
        <v>27</v>
      </c>
      <c r="E46" s="261">
        <v>5203</v>
      </c>
      <c r="F46" s="262" t="s">
        <v>38</v>
      </c>
      <c r="G46" s="263" t="s">
        <v>20</v>
      </c>
      <c r="H46" s="143" t="s">
        <v>24</v>
      </c>
      <c r="I46" s="33" t="s">
        <v>15</v>
      </c>
      <c r="J46" s="34">
        <v>2</v>
      </c>
      <c r="K46" s="23" t="s">
        <v>16</v>
      </c>
      <c r="L46" s="24" t="s">
        <v>17</v>
      </c>
      <c r="N46" s="70" t="s">
        <v>72</v>
      </c>
      <c r="O46" s="255"/>
      <c r="P46" s="70" t="s">
        <v>72</v>
      </c>
      <c r="Q46" s="255"/>
      <c r="R46" s="255"/>
    </row>
    <row r="47" spans="1:18" ht="16.5" customHeight="1" x14ac:dyDescent="0.25">
      <c r="A47" s="257"/>
      <c r="B47" s="259"/>
      <c r="C47" s="260"/>
      <c r="D47" s="261"/>
      <c r="E47" s="252"/>
      <c r="F47" s="256"/>
      <c r="G47" s="252"/>
      <c r="H47" s="252"/>
      <c r="I47" s="17" t="s">
        <v>18</v>
      </c>
      <c r="J47" s="18">
        <v>2</v>
      </c>
      <c r="K47" s="25">
        <f>SUM(J46+J48+J50)</f>
        <v>7</v>
      </c>
      <c r="L47" s="26">
        <f>SUM(J47+J49+J51)</f>
        <v>6</v>
      </c>
      <c r="N47" s="70"/>
      <c r="O47" s="255"/>
      <c r="P47" s="70"/>
      <c r="Q47" s="255"/>
      <c r="R47" s="255"/>
    </row>
    <row r="48" spans="1:18" ht="16.5" customHeight="1" thickBot="1" x14ac:dyDescent="0.3">
      <c r="A48" s="257"/>
      <c r="B48" s="259"/>
      <c r="C48" s="260"/>
      <c r="D48" s="261"/>
      <c r="E48" s="71">
        <v>3205</v>
      </c>
      <c r="F48" s="73" t="s">
        <v>39</v>
      </c>
      <c r="G48" s="77" t="s">
        <v>19</v>
      </c>
      <c r="H48" s="77" t="s">
        <v>21</v>
      </c>
      <c r="I48" s="17" t="s">
        <v>15</v>
      </c>
      <c r="J48" s="18">
        <v>3</v>
      </c>
      <c r="K48" s="253">
        <f>SUM(K47+L47)</f>
        <v>13</v>
      </c>
      <c r="L48" s="254"/>
      <c r="N48" s="70" t="s">
        <v>75</v>
      </c>
      <c r="O48" s="70"/>
      <c r="P48" s="70" t="s">
        <v>78</v>
      </c>
      <c r="Q48" s="255"/>
      <c r="R48" s="70"/>
    </row>
    <row r="49" spans="1:18" ht="16.5" customHeight="1" x14ac:dyDescent="0.25">
      <c r="A49" s="257"/>
      <c r="B49" s="259"/>
      <c r="C49" s="260"/>
      <c r="D49" s="261"/>
      <c r="E49" s="252"/>
      <c r="F49" s="264"/>
      <c r="G49" s="252"/>
      <c r="H49" s="252"/>
      <c r="I49" s="17" t="s">
        <v>18</v>
      </c>
      <c r="J49" s="18">
        <v>2</v>
      </c>
      <c r="K49" s="11"/>
      <c r="L49" s="11"/>
      <c r="N49" s="70"/>
      <c r="O49" s="70"/>
      <c r="P49" s="70"/>
      <c r="Q49" s="255"/>
      <c r="R49" s="70"/>
    </row>
    <row r="50" spans="1:18" ht="16.5" customHeight="1" x14ac:dyDescent="0.25">
      <c r="A50" s="257"/>
      <c r="B50" s="259"/>
      <c r="C50" s="260"/>
      <c r="D50" s="261"/>
      <c r="E50" s="71">
        <v>4202</v>
      </c>
      <c r="F50" s="90" t="s">
        <v>35</v>
      </c>
      <c r="G50" s="77" t="s">
        <v>13</v>
      </c>
      <c r="H50" s="77" t="s">
        <v>21</v>
      </c>
      <c r="I50" s="17" t="s">
        <v>15</v>
      </c>
      <c r="J50" s="18">
        <v>2</v>
      </c>
      <c r="K50" s="11"/>
      <c r="L50" s="11"/>
      <c r="N50" s="70"/>
      <c r="O50" s="70" t="s">
        <v>139</v>
      </c>
      <c r="P50" s="70"/>
      <c r="Q50" s="70"/>
      <c r="R50" s="70" t="s">
        <v>77</v>
      </c>
    </row>
    <row r="51" spans="1:18" ht="16.5" customHeight="1" thickBot="1" x14ac:dyDescent="0.3">
      <c r="A51" s="258"/>
      <c r="B51" s="245"/>
      <c r="C51" s="252"/>
      <c r="D51" s="72"/>
      <c r="E51" s="252"/>
      <c r="F51" s="256"/>
      <c r="G51" s="252"/>
      <c r="H51" s="252"/>
      <c r="I51" s="17" t="s">
        <v>18</v>
      </c>
      <c r="J51" s="18">
        <v>2</v>
      </c>
      <c r="K51" s="11"/>
      <c r="L51" s="11"/>
      <c r="N51" s="70"/>
      <c r="O51" s="70"/>
      <c r="P51" s="70"/>
      <c r="Q51" s="70"/>
      <c r="R51" s="70"/>
    </row>
    <row r="52" spans="1:18" ht="18" customHeight="1" x14ac:dyDescent="0.25">
      <c r="A52" s="246">
        <v>9</v>
      </c>
      <c r="B52" s="209" t="s">
        <v>101</v>
      </c>
      <c r="C52" s="130" t="s">
        <v>22</v>
      </c>
      <c r="D52" s="130" t="s">
        <v>27</v>
      </c>
      <c r="E52" s="177">
        <v>3201</v>
      </c>
      <c r="F52" s="220" t="s">
        <v>34</v>
      </c>
      <c r="G52" s="211" t="s">
        <v>19</v>
      </c>
      <c r="H52" s="130" t="s">
        <v>21</v>
      </c>
      <c r="I52" s="13" t="s">
        <v>15</v>
      </c>
      <c r="J52" s="14">
        <v>2</v>
      </c>
      <c r="K52" s="19" t="s">
        <v>16</v>
      </c>
      <c r="L52" s="20" t="s">
        <v>17</v>
      </c>
      <c r="N52" s="152" t="s">
        <v>77</v>
      </c>
      <c r="O52" s="176"/>
      <c r="P52" s="152" t="s">
        <v>77</v>
      </c>
      <c r="Q52" s="176"/>
      <c r="R52" s="176"/>
    </row>
    <row r="53" spans="1:18" ht="18" customHeight="1" x14ac:dyDescent="0.25">
      <c r="A53" s="247"/>
      <c r="B53" s="249"/>
      <c r="C53" s="197"/>
      <c r="D53" s="197"/>
      <c r="E53" s="165"/>
      <c r="F53" s="250"/>
      <c r="G53" s="212"/>
      <c r="H53" s="131"/>
      <c r="I53" s="13" t="s">
        <v>18</v>
      </c>
      <c r="J53" s="14">
        <v>2</v>
      </c>
      <c r="K53" s="21">
        <v>5</v>
      </c>
      <c r="L53" s="22">
        <v>4</v>
      </c>
      <c r="N53" s="152"/>
      <c r="O53" s="176"/>
      <c r="P53" s="152"/>
      <c r="Q53" s="176"/>
      <c r="R53" s="176"/>
    </row>
    <row r="54" spans="1:18" ht="18" customHeight="1" thickBot="1" x14ac:dyDescent="0.3">
      <c r="A54" s="247"/>
      <c r="B54" s="249"/>
      <c r="C54" s="197"/>
      <c r="D54" s="197"/>
      <c r="E54" s="251" t="s">
        <v>127</v>
      </c>
      <c r="F54" s="220" t="s">
        <v>31</v>
      </c>
      <c r="G54" s="177" t="s">
        <v>23</v>
      </c>
      <c r="H54" s="231" t="s">
        <v>21</v>
      </c>
      <c r="I54" s="13" t="s">
        <v>15</v>
      </c>
      <c r="J54" s="14">
        <v>3</v>
      </c>
      <c r="K54" s="128">
        <f>SUM(K53+L53)</f>
        <v>9</v>
      </c>
      <c r="L54" s="129"/>
      <c r="N54" s="176"/>
      <c r="O54" s="107" t="s">
        <v>77</v>
      </c>
      <c r="P54" s="107" t="s">
        <v>78</v>
      </c>
      <c r="Q54" s="176"/>
      <c r="R54" s="152"/>
    </row>
    <row r="55" spans="1:18" ht="18" customHeight="1" thickBot="1" x14ac:dyDescent="0.3">
      <c r="A55" s="248"/>
      <c r="B55" s="249"/>
      <c r="C55" s="131"/>
      <c r="D55" s="131"/>
      <c r="E55" s="237"/>
      <c r="F55" s="250"/>
      <c r="G55" s="165"/>
      <c r="H55" s="233"/>
      <c r="I55" s="15" t="s">
        <v>18</v>
      </c>
      <c r="J55" s="16">
        <v>2</v>
      </c>
      <c r="K55" s="11"/>
      <c r="L55" s="11"/>
      <c r="N55" s="176"/>
      <c r="O55" s="108"/>
      <c r="P55" s="108"/>
      <c r="Q55" s="176"/>
      <c r="R55" s="152"/>
    </row>
    <row r="56" spans="1:18" ht="15" customHeight="1" x14ac:dyDescent="0.25">
      <c r="A56" s="227">
        <v>10</v>
      </c>
      <c r="B56" s="139" t="s">
        <v>57</v>
      </c>
      <c r="C56" s="77" t="s">
        <v>22</v>
      </c>
      <c r="D56" s="77" t="s">
        <v>27</v>
      </c>
      <c r="E56" s="71">
        <v>3203</v>
      </c>
      <c r="F56" s="73" t="s">
        <v>40</v>
      </c>
      <c r="G56" s="240" t="s">
        <v>19</v>
      </c>
      <c r="H56" s="77" t="s">
        <v>21</v>
      </c>
      <c r="I56" s="17" t="s">
        <v>15</v>
      </c>
      <c r="J56" s="18">
        <v>3</v>
      </c>
      <c r="K56" s="23" t="s">
        <v>16</v>
      </c>
      <c r="L56" s="24" t="s">
        <v>17</v>
      </c>
      <c r="N56" s="70" t="s">
        <v>74</v>
      </c>
      <c r="O56" s="87"/>
      <c r="P56" s="70" t="s">
        <v>70</v>
      </c>
      <c r="Q56" s="87"/>
      <c r="R56" s="87"/>
    </row>
    <row r="57" spans="1:18" x14ac:dyDescent="0.25">
      <c r="A57" s="228"/>
      <c r="B57" s="140"/>
      <c r="C57" s="143"/>
      <c r="D57" s="143"/>
      <c r="E57" s="72"/>
      <c r="F57" s="74"/>
      <c r="G57" s="76"/>
      <c r="H57" s="78"/>
      <c r="I57" s="17" t="s">
        <v>18</v>
      </c>
      <c r="J57" s="18">
        <v>2</v>
      </c>
      <c r="K57" s="25">
        <v>8</v>
      </c>
      <c r="L57" s="26">
        <f>SUM(J57+J59+J61)</f>
        <v>6</v>
      </c>
      <c r="N57" s="70"/>
      <c r="O57" s="87"/>
      <c r="P57" s="70"/>
      <c r="Q57" s="87"/>
      <c r="R57" s="87"/>
    </row>
    <row r="58" spans="1:18" ht="15.75" customHeight="1" thickBot="1" x14ac:dyDescent="0.3">
      <c r="A58" s="228"/>
      <c r="B58" s="140"/>
      <c r="C58" s="143"/>
      <c r="D58" s="143"/>
      <c r="E58" s="71">
        <v>4203</v>
      </c>
      <c r="F58" s="83" t="s">
        <v>41</v>
      </c>
      <c r="G58" s="77" t="s">
        <v>13</v>
      </c>
      <c r="H58" s="77" t="s">
        <v>21</v>
      </c>
      <c r="I58" s="17" t="s">
        <v>15</v>
      </c>
      <c r="J58" s="18">
        <v>3</v>
      </c>
      <c r="K58" s="128">
        <f>SUM(K57+L57)</f>
        <v>14</v>
      </c>
      <c r="L58" s="129"/>
      <c r="N58" s="70"/>
      <c r="O58" s="70" t="s">
        <v>71</v>
      </c>
      <c r="P58" s="70"/>
      <c r="Q58" s="88"/>
      <c r="R58" s="70" t="s">
        <v>70</v>
      </c>
    </row>
    <row r="59" spans="1:18" ht="15" customHeight="1" x14ac:dyDescent="0.25">
      <c r="A59" s="228"/>
      <c r="B59" s="140"/>
      <c r="C59" s="143"/>
      <c r="D59" s="143"/>
      <c r="E59" s="72"/>
      <c r="F59" s="84"/>
      <c r="G59" s="78"/>
      <c r="H59" s="78"/>
      <c r="I59" s="17" t="s">
        <v>18</v>
      </c>
      <c r="J59" s="18">
        <v>2</v>
      </c>
      <c r="K59" s="11"/>
      <c r="L59" s="11"/>
      <c r="N59" s="70"/>
      <c r="O59" s="70"/>
      <c r="P59" s="70"/>
      <c r="Q59" s="89"/>
      <c r="R59" s="70"/>
    </row>
    <row r="60" spans="1:18" x14ac:dyDescent="0.25">
      <c r="A60" s="228"/>
      <c r="B60" s="140"/>
      <c r="C60" s="143"/>
      <c r="D60" s="143"/>
      <c r="E60" s="71">
        <v>3201</v>
      </c>
      <c r="F60" s="244" t="s">
        <v>174</v>
      </c>
      <c r="G60" s="241" t="s">
        <v>19</v>
      </c>
      <c r="H60" s="241" t="s">
        <v>25</v>
      </c>
      <c r="I60" s="17" t="s">
        <v>15</v>
      </c>
      <c r="J60" s="18">
        <v>2</v>
      </c>
      <c r="K60" s="11"/>
      <c r="L60" s="11"/>
      <c r="N60" s="70" t="s">
        <v>86</v>
      </c>
      <c r="O60" s="87"/>
      <c r="P60" s="88" t="s">
        <v>86</v>
      </c>
      <c r="Q60" s="87"/>
      <c r="R60" s="87"/>
    </row>
    <row r="61" spans="1:18" ht="15.75" customHeight="1" thickBot="1" x14ac:dyDescent="0.3">
      <c r="A61" s="229"/>
      <c r="B61" s="243"/>
      <c r="C61" s="78"/>
      <c r="D61" s="78"/>
      <c r="E61" s="72"/>
      <c r="F61" s="245"/>
      <c r="G61" s="242"/>
      <c r="H61" s="242"/>
      <c r="I61" s="17" t="s">
        <v>18</v>
      </c>
      <c r="J61" s="18">
        <v>2</v>
      </c>
      <c r="K61" s="11"/>
      <c r="L61" s="11"/>
      <c r="N61" s="70"/>
      <c r="O61" s="87"/>
      <c r="P61" s="89"/>
      <c r="Q61" s="87"/>
      <c r="R61" s="87"/>
    </row>
    <row r="62" spans="1:18" ht="15" customHeight="1" x14ac:dyDescent="0.25">
      <c r="A62" s="207">
        <v>11</v>
      </c>
      <c r="B62" s="209" t="s">
        <v>136</v>
      </c>
      <c r="C62" s="130" t="s">
        <v>22</v>
      </c>
      <c r="D62" s="130" t="s">
        <v>29</v>
      </c>
      <c r="E62" s="177">
        <v>4207</v>
      </c>
      <c r="F62" s="134" t="s">
        <v>106</v>
      </c>
      <c r="G62" s="130" t="s">
        <v>13</v>
      </c>
      <c r="H62" s="130" t="s">
        <v>21</v>
      </c>
      <c r="I62" s="13" t="s">
        <v>15</v>
      </c>
      <c r="J62" s="14">
        <v>2</v>
      </c>
      <c r="K62" s="19" t="s">
        <v>16</v>
      </c>
      <c r="L62" s="20" t="s">
        <v>17</v>
      </c>
      <c r="N62" s="189"/>
      <c r="O62" s="107"/>
      <c r="P62" s="107" t="s">
        <v>68</v>
      </c>
      <c r="Q62" s="107"/>
      <c r="R62" s="107" t="s">
        <v>76</v>
      </c>
    </row>
    <row r="63" spans="1:18" x14ac:dyDescent="0.25">
      <c r="A63" s="208"/>
      <c r="B63" s="210"/>
      <c r="C63" s="197"/>
      <c r="D63" s="197"/>
      <c r="E63" s="165"/>
      <c r="F63" s="135"/>
      <c r="G63" s="131"/>
      <c r="H63" s="131"/>
      <c r="I63" s="13" t="s">
        <v>18</v>
      </c>
      <c r="J63" s="14">
        <v>2</v>
      </c>
      <c r="K63" s="21">
        <v>4</v>
      </c>
      <c r="L63" s="22">
        <v>4</v>
      </c>
      <c r="N63" s="190"/>
      <c r="O63" s="108"/>
      <c r="P63" s="108"/>
      <c r="Q63" s="108"/>
      <c r="R63" s="108"/>
    </row>
    <row r="64" spans="1:18" ht="15.75" customHeight="1" thickBot="1" x14ac:dyDescent="0.3">
      <c r="A64" s="208"/>
      <c r="B64" s="210"/>
      <c r="C64" s="197"/>
      <c r="D64" s="197"/>
      <c r="E64" s="177">
        <v>5203</v>
      </c>
      <c r="F64" s="226" t="s">
        <v>38</v>
      </c>
      <c r="G64" s="130" t="s">
        <v>20</v>
      </c>
      <c r="H64" s="130" t="s">
        <v>21</v>
      </c>
      <c r="I64" s="13" t="s">
        <v>15</v>
      </c>
      <c r="J64" s="14">
        <v>2</v>
      </c>
      <c r="K64" s="128">
        <v>8</v>
      </c>
      <c r="L64" s="129"/>
      <c r="N64" s="107" t="s">
        <v>149</v>
      </c>
      <c r="O64" s="152"/>
      <c r="P64" s="107" t="s">
        <v>149</v>
      </c>
      <c r="Q64" s="152"/>
      <c r="R64" s="176"/>
    </row>
    <row r="65" spans="1:18" ht="15.75" thickBot="1" x14ac:dyDescent="0.3">
      <c r="A65" s="208"/>
      <c r="B65" s="210"/>
      <c r="C65" s="197"/>
      <c r="D65" s="197"/>
      <c r="E65" s="165"/>
      <c r="F65" s="217"/>
      <c r="G65" s="131"/>
      <c r="H65" s="131"/>
      <c r="I65" s="13" t="s">
        <v>18</v>
      </c>
      <c r="J65" s="14">
        <v>2</v>
      </c>
      <c r="K65" s="11"/>
      <c r="L65" s="11"/>
      <c r="N65" s="108"/>
      <c r="O65" s="152"/>
      <c r="P65" s="108"/>
      <c r="Q65" s="152"/>
      <c r="R65" s="176"/>
    </row>
    <row r="66" spans="1:18" ht="15" customHeight="1" x14ac:dyDescent="0.25">
      <c r="A66" s="227">
        <v>12</v>
      </c>
      <c r="B66" s="218" t="s">
        <v>42</v>
      </c>
      <c r="C66" s="77" t="s">
        <v>22</v>
      </c>
      <c r="D66" s="77" t="s">
        <v>27</v>
      </c>
      <c r="E66" s="77" t="s">
        <v>127</v>
      </c>
      <c r="F66" s="73" t="s">
        <v>31</v>
      </c>
      <c r="G66" s="240" t="s">
        <v>23</v>
      </c>
      <c r="H66" s="77" t="s">
        <v>24</v>
      </c>
      <c r="I66" s="17" t="s">
        <v>15</v>
      </c>
      <c r="J66" s="18">
        <v>3</v>
      </c>
      <c r="K66" s="23" t="s">
        <v>16</v>
      </c>
      <c r="L66" s="24" t="s">
        <v>17</v>
      </c>
      <c r="N66" s="70"/>
      <c r="O66" s="70" t="s">
        <v>175</v>
      </c>
      <c r="P66" s="70"/>
      <c r="Q66" s="70" t="s">
        <v>64</v>
      </c>
      <c r="R66" s="70"/>
    </row>
    <row r="67" spans="1:18" ht="15" customHeight="1" x14ac:dyDescent="0.25">
      <c r="A67" s="228"/>
      <c r="B67" s="219"/>
      <c r="C67" s="143"/>
      <c r="D67" s="143"/>
      <c r="E67" s="72"/>
      <c r="F67" s="74"/>
      <c r="G67" s="76"/>
      <c r="H67" s="78"/>
      <c r="I67" s="17" t="s">
        <v>18</v>
      </c>
      <c r="J67" s="18">
        <v>2</v>
      </c>
      <c r="K67" s="25">
        <f>SUM(J66+J68+J70)</f>
        <v>9</v>
      </c>
      <c r="L67" s="26">
        <f>SUM(J67+J69+J71)</f>
        <v>6</v>
      </c>
      <c r="N67" s="70"/>
      <c r="O67" s="70"/>
      <c r="P67" s="70"/>
      <c r="Q67" s="70"/>
      <c r="R67" s="70"/>
    </row>
    <row r="68" spans="1:18" ht="15" customHeight="1" thickBot="1" x14ac:dyDescent="0.3">
      <c r="A68" s="228"/>
      <c r="B68" s="219"/>
      <c r="C68" s="143"/>
      <c r="D68" s="143"/>
      <c r="E68" s="71">
        <v>4204</v>
      </c>
      <c r="F68" s="83" t="s">
        <v>43</v>
      </c>
      <c r="G68" s="77" t="s">
        <v>13</v>
      </c>
      <c r="H68" s="77" t="s">
        <v>21</v>
      </c>
      <c r="I68" s="17" t="s">
        <v>15</v>
      </c>
      <c r="J68" s="18">
        <v>3</v>
      </c>
      <c r="K68" s="128">
        <f>SUM(K67+L67)</f>
        <v>15</v>
      </c>
      <c r="L68" s="129"/>
      <c r="N68" s="88" t="s">
        <v>78</v>
      </c>
      <c r="O68" s="70"/>
      <c r="P68" s="88" t="s">
        <v>75</v>
      </c>
      <c r="Q68" s="181"/>
      <c r="R68" s="70"/>
    </row>
    <row r="69" spans="1:18" ht="15" customHeight="1" x14ac:dyDescent="0.25">
      <c r="A69" s="228"/>
      <c r="B69" s="219"/>
      <c r="C69" s="143"/>
      <c r="D69" s="143"/>
      <c r="E69" s="72"/>
      <c r="F69" s="84"/>
      <c r="G69" s="78"/>
      <c r="H69" s="78"/>
      <c r="I69" s="17" t="s">
        <v>18</v>
      </c>
      <c r="J69" s="18">
        <v>2</v>
      </c>
      <c r="K69" s="11"/>
      <c r="L69" s="11"/>
      <c r="N69" s="89"/>
      <c r="O69" s="70"/>
      <c r="P69" s="89"/>
      <c r="Q69" s="182"/>
      <c r="R69" s="70"/>
    </row>
    <row r="70" spans="1:18" ht="15" customHeight="1" x14ac:dyDescent="0.25">
      <c r="A70" s="228"/>
      <c r="B70" s="219"/>
      <c r="C70" s="143"/>
      <c r="D70" s="143"/>
      <c r="E70" s="71">
        <v>5204</v>
      </c>
      <c r="F70" s="90" t="s">
        <v>26</v>
      </c>
      <c r="G70" s="77" t="s">
        <v>20</v>
      </c>
      <c r="H70" s="77" t="s">
        <v>24</v>
      </c>
      <c r="I70" s="17" t="s">
        <v>15</v>
      </c>
      <c r="J70" s="18">
        <v>3</v>
      </c>
      <c r="K70" s="11"/>
      <c r="L70" s="11"/>
      <c r="N70" s="181"/>
      <c r="O70" s="70"/>
      <c r="P70" s="70" t="s">
        <v>81</v>
      </c>
      <c r="Q70" s="70"/>
      <c r="R70" s="70" t="s">
        <v>79</v>
      </c>
    </row>
    <row r="71" spans="1:18" ht="15" customHeight="1" thickBot="1" x14ac:dyDescent="0.3">
      <c r="A71" s="229"/>
      <c r="B71" s="230"/>
      <c r="C71" s="78"/>
      <c r="D71" s="78"/>
      <c r="E71" s="72"/>
      <c r="F71" s="91"/>
      <c r="G71" s="78"/>
      <c r="H71" s="78"/>
      <c r="I71" s="17" t="s">
        <v>18</v>
      </c>
      <c r="J71" s="18">
        <v>2</v>
      </c>
      <c r="K71" s="11"/>
      <c r="L71" s="11"/>
      <c r="N71" s="182"/>
      <c r="O71" s="70"/>
      <c r="P71" s="70"/>
      <c r="Q71" s="70"/>
      <c r="R71" s="70"/>
    </row>
    <row r="72" spans="1:18" ht="15" customHeight="1" x14ac:dyDescent="0.25">
      <c r="A72" s="207">
        <v>13</v>
      </c>
      <c r="B72" s="209" t="s">
        <v>179</v>
      </c>
      <c r="C72" s="130" t="s">
        <v>22</v>
      </c>
      <c r="D72" s="130" t="s">
        <v>27</v>
      </c>
      <c r="E72" s="231" t="s">
        <v>126</v>
      </c>
      <c r="F72" s="134" t="s">
        <v>97</v>
      </c>
      <c r="G72" s="231" t="s">
        <v>59</v>
      </c>
      <c r="H72" s="231" t="s">
        <v>21</v>
      </c>
      <c r="I72" s="13" t="s">
        <v>15</v>
      </c>
      <c r="J72" s="14">
        <v>3</v>
      </c>
      <c r="K72" s="19" t="s">
        <v>16</v>
      </c>
      <c r="L72" s="20" t="s">
        <v>17</v>
      </c>
      <c r="N72" s="189"/>
      <c r="O72" s="107"/>
      <c r="P72" s="107" t="s">
        <v>80</v>
      </c>
      <c r="Q72" s="107"/>
      <c r="R72" s="107" t="s">
        <v>71</v>
      </c>
    </row>
    <row r="73" spans="1:18" ht="15" customHeight="1" x14ac:dyDescent="0.25">
      <c r="A73" s="208"/>
      <c r="B73" s="210"/>
      <c r="C73" s="197"/>
      <c r="D73" s="197"/>
      <c r="E73" s="232"/>
      <c r="F73" s="196"/>
      <c r="G73" s="232"/>
      <c r="H73" s="232"/>
      <c r="I73" s="13" t="s">
        <v>18</v>
      </c>
      <c r="J73" s="14">
        <v>2</v>
      </c>
      <c r="K73" s="21">
        <v>3</v>
      </c>
      <c r="L73" s="22">
        <v>2</v>
      </c>
      <c r="N73" s="234"/>
      <c r="O73" s="235"/>
      <c r="P73" s="235"/>
      <c r="Q73" s="235"/>
      <c r="R73" s="235"/>
    </row>
    <row r="74" spans="1:18" ht="15" customHeight="1" thickBot="1" x14ac:dyDescent="0.3">
      <c r="A74" s="208"/>
      <c r="B74" s="210"/>
      <c r="C74" s="197"/>
      <c r="D74" s="197"/>
      <c r="E74" s="232"/>
      <c r="F74" s="196"/>
      <c r="G74" s="232"/>
      <c r="H74" s="232"/>
      <c r="I74" s="236"/>
      <c r="J74" s="238"/>
      <c r="K74" s="128">
        <f>SUM(K73+L73)</f>
        <v>5</v>
      </c>
      <c r="L74" s="129"/>
      <c r="N74" s="234"/>
      <c r="O74" s="235"/>
      <c r="P74" s="235"/>
      <c r="Q74" s="235"/>
      <c r="R74" s="235"/>
    </row>
    <row r="75" spans="1:18" ht="15" customHeight="1" thickBot="1" x14ac:dyDescent="0.3">
      <c r="A75" s="208"/>
      <c r="B75" s="210"/>
      <c r="C75" s="197"/>
      <c r="D75" s="197"/>
      <c r="E75" s="233"/>
      <c r="F75" s="135"/>
      <c r="G75" s="233"/>
      <c r="H75" s="233"/>
      <c r="I75" s="237"/>
      <c r="J75" s="239"/>
      <c r="K75" s="11"/>
      <c r="L75" s="11"/>
      <c r="N75" s="190"/>
      <c r="O75" s="108"/>
      <c r="P75" s="108"/>
      <c r="Q75" s="108"/>
      <c r="R75" s="108"/>
    </row>
    <row r="76" spans="1:18" ht="15" customHeight="1" x14ac:dyDescent="0.25">
      <c r="A76" s="227">
        <v>14</v>
      </c>
      <c r="B76" s="218" t="s">
        <v>44</v>
      </c>
      <c r="C76" s="77" t="s">
        <v>22</v>
      </c>
      <c r="D76" s="77" t="s">
        <v>45</v>
      </c>
      <c r="E76" s="77" t="s">
        <v>130</v>
      </c>
      <c r="F76" s="73" t="s">
        <v>104</v>
      </c>
      <c r="G76" s="75" t="s">
        <v>23</v>
      </c>
      <c r="H76" s="77" t="s">
        <v>21</v>
      </c>
      <c r="I76" s="17" t="s">
        <v>15</v>
      </c>
      <c r="J76" s="18">
        <v>2</v>
      </c>
      <c r="K76" s="23" t="s">
        <v>16</v>
      </c>
      <c r="L76" s="24" t="s">
        <v>17</v>
      </c>
      <c r="N76" s="70"/>
      <c r="O76" s="88" t="s">
        <v>180</v>
      </c>
      <c r="P76" s="70"/>
      <c r="Q76" s="70"/>
      <c r="R76" s="88" t="s">
        <v>181</v>
      </c>
    </row>
    <row r="77" spans="1:18" ht="15" customHeight="1" x14ac:dyDescent="0.25">
      <c r="A77" s="228"/>
      <c r="B77" s="219"/>
      <c r="C77" s="143"/>
      <c r="D77" s="143"/>
      <c r="E77" s="72"/>
      <c r="F77" s="74"/>
      <c r="G77" s="76"/>
      <c r="H77" s="78"/>
      <c r="I77" s="17" t="s">
        <v>18</v>
      </c>
      <c r="J77" s="18">
        <v>2</v>
      </c>
      <c r="K77" s="25">
        <f>SUM(J76+J78+J80)</f>
        <v>8</v>
      </c>
      <c r="L77" s="26">
        <f>SUM(J77+J79+J81)</f>
        <v>6</v>
      </c>
      <c r="N77" s="70"/>
      <c r="O77" s="89"/>
      <c r="P77" s="70"/>
      <c r="Q77" s="70"/>
      <c r="R77" s="89"/>
    </row>
    <row r="78" spans="1:18" ht="15" customHeight="1" thickBot="1" x14ac:dyDescent="0.3">
      <c r="A78" s="228"/>
      <c r="B78" s="219"/>
      <c r="C78" s="143"/>
      <c r="D78" s="143"/>
      <c r="E78" s="71">
        <v>3205</v>
      </c>
      <c r="F78" s="73" t="s">
        <v>39</v>
      </c>
      <c r="G78" s="77" t="s">
        <v>19</v>
      </c>
      <c r="H78" s="77" t="s">
        <v>24</v>
      </c>
      <c r="I78" s="17" t="s">
        <v>15</v>
      </c>
      <c r="J78" s="18">
        <v>3</v>
      </c>
      <c r="K78" s="128">
        <f>SUM(K77+L77)</f>
        <v>14</v>
      </c>
      <c r="L78" s="129"/>
      <c r="N78" s="70"/>
      <c r="O78" s="70" t="s">
        <v>175</v>
      </c>
      <c r="P78" s="70"/>
      <c r="Q78" s="70" t="s">
        <v>182</v>
      </c>
      <c r="R78" s="70"/>
    </row>
    <row r="79" spans="1:18" ht="15" customHeight="1" x14ac:dyDescent="0.25">
      <c r="A79" s="228"/>
      <c r="B79" s="219"/>
      <c r="C79" s="143"/>
      <c r="D79" s="143"/>
      <c r="E79" s="72"/>
      <c r="F79" s="74"/>
      <c r="G79" s="78"/>
      <c r="H79" s="78"/>
      <c r="I79" s="17" t="s">
        <v>18</v>
      </c>
      <c r="J79" s="18">
        <v>2</v>
      </c>
      <c r="K79" s="11"/>
      <c r="L79" s="11"/>
      <c r="N79" s="70"/>
      <c r="O79" s="70"/>
      <c r="P79" s="70"/>
      <c r="Q79" s="70"/>
      <c r="R79" s="70"/>
    </row>
    <row r="80" spans="1:18" ht="15" customHeight="1" x14ac:dyDescent="0.25">
      <c r="A80" s="228"/>
      <c r="B80" s="219"/>
      <c r="C80" s="143"/>
      <c r="D80" s="143"/>
      <c r="E80" s="71">
        <v>5201</v>
      </c>
      <c r="F80" s="90" t="s">
        <v>32</v>
      </c>
      <c r="G80" s="77" t="s">
        <v>20</v>
      </c>
      <c r="H80" s="77" t="s">
        <v>21</v>
      </c>
      <c r="I80" s="17" t="s">
        <v>15</v>
      </c>
      <c r="J80" s="18">
        <v>3</v>
      </c>
      <c r="K80" s="11"/>
      <c r="L80" s="11"/>
      <c r="N80" s="70" t="s">
        <v>71</v>
      </c>
      <c r="O80" s="87"/>
      <c r="P80" s="70" t="s">
        <v>76</v>
      </c>
      <c r="Q80" s="87"/>
      <c r="R80" s="70"/>
    </row>
    <row r="81" spans="1:18" ht="15" customHeight="1" thickBot="1" x14ac:dyDescent="0.3">
      <c r="A81" s="229"/>
      <c r="B81" s="230"/>
      <c r="C81" s="78"/>
      <c r="D81" s="78"/>
      <c r="E81" s="72"/>
      <c r="F81" s="91"/>
      <c r="G81" s="78"/>
      <c r="H81" s="78"/>
      <c r="I81" s="17" t="s">
        <v>18</v>
      </c>
      <c r="J81" s="18">
        <v>2</v>
      </c>
      <c r="K81" s="11"/>
      <c r="L81" s="11"/>
      <c r="N81" s="70"/>
      <c r="O81" s="87"/>
      <c r="P81" s="70"/>
      <c r="Q81" s="87"/>
      <c r="R81" s="70"/>
    </row>
    <row r="82" spans="1:18" ht="15" customHeight="1" x14ac:dyDescent="0.25">
      <c r="A82" s="207">
        <v>15</v>
      </c>
      <c r="B82" s="223" t="s">
        <v>117</v>
      </c>
      <c r="C82" s="130" t="s">
        <v>22</v>
      </c>
      <c r="D82" s="130" t="s">
        <v>46</v>
      </c>
      <c r="E82" s="215">
        <v>3202</v>
      </c>
      <c r="F82" s="216" t="s">
        <v>115</v>
      </c>
      <c r="G82" s="130" t="s">
        <v>19</v>
      </c>
      <c r="H82" s="130" t="s">
        <v>21</v>
      </c>
      <c r="I82" s="41" t="s">
        <v>15</v>
      </c>
      <c r="J82" s="14">
        <v>3</v>
      </c>
      <c r="K82" s="19" t="s">
        <v>16</v>
      </c>
      <c r="L82" s="20" t="s">
        <v>17</v>
      </c>
      <c r="N82" s="152"/>
      <c r="O82" s="107" t="s">
        <v>170</v>
      </c>
      <c r="P82" s="152"/>
      <c r="Q82" s="107" t="s">
        <v>88</v>
      </c>
      <c r="R82" s="107"/>
    </row>
    <row r="83" spans="1:18" ht="15" customHeight="1" x14ac:dyDescent="0.25">
      <c r="A83" s="208"/>
      <c r="B83" s="224"/>
      <c r="C83" s="197"/>
      <c r="D83" s="197"/>
      <c r="E83" s="165"/>
      <c r="F83" s="217"/>
      <c r="G83" s="131"/>
      <c r="H83" s="178"/>
      <c r="I83" s="13" t="s">
        <v>18</v>
      </c>
      <c r="J83" s="14">
        <v>2</v>
      </c>
      <c r="K83" s="21">
        <v>6</v>
      </c>
      <c r="L83" s="22">
        <f>SUM(J83+J85+J87)</f>
        <v>8</v>
      </c>
      <c r="N83" s="152"/>
      <c r="O83" s="108"/>
      <c r="P83" s="152"/>
      <c r="Q83" s="108"/>
      <c r="R83" s="108"/>
    </row>
    <row r="84" spans="1:18" ht="15" customHeight="1" thickBot="1" x14ac:dyDescent="0.3">
      <c r="A84" s="208"/>
      <c r="B84" s="224"/>
      <c r="C84" s="197"/>
      <c r="D84" s="197"/>
      <c r="E84" s="177">
        <v>5206</v>
      </c>
      <c r="F84" s="226" t="s">
        <v>102</v>
      </c>
      <c r="G84" s="130" t="s">
        <v>20</v>
      </c>
      <c r="H84" s="130" t="s">
        <v>24</v>
      </c>
      <c r="I84" s="13" t="s">
        <v>15</v>
      </c>
      <c r="J84" s="14">
        <v>2</v>
      </c>
      <c r="K84" s="128">
        <f>SUM(K83+L83)</f>
        <v>14</v>
      </c>
      <c r="L84" s="129"/>
      <c r="N84" s="152" t="s">
        <v>73</v>
      </c>
      <c r="O84" s="152"/>
      <c r="P84" s="176"/>
      <c r="Q84" s="152" t="s">
        <v>73</v>
      </c>
      <c r="R84" s="152"/>
    </row>
    <row r="85" spans="1:18" ht="15" customHeight="1" x14ac:dyDescent="0.25">
      <c r="A85" s="208"/>
      <c r="B85" s="224"/>
      <c r="C85" s="197"/>
      <c r="D85" s="197"/>
      <c r="E85" s="165"/>
      <c r="F85" s="217"/>
      <c r="G85" s="131"/>
      <c r="H85" s="131"/>
      <c r="I85" s="13" t="s">
        <v>18</v>
      </c>
      <c r="J85" s="14">
        <v>2</v>
      </c>
      <c r="K85" s="11"/>
      <c r="L85" s="11"/>
      <c r="N85" s="152"/>
      <c r="O85" s="152"/>
      <c r="P85" s="176"/>
      <c r="Q85" s="152"/>
      <c r="R85" s="152"/>
    </row>
    <row r="86" spans="1:18" ht="15" customHeight="1" x14ac:dyDescent="0.25">
      <c r="A86" s="208"/>
      <c r="B86" s="224"/>
      <c r="C86" s="197"/>
      <c r="D86" s="197"/>
      <c r="E86" s="130" t="s">
        <v>130</v>
      </c>
      <c r="F86" s="220" t="s">
        <v>98</v>
      </c>
      <c r="G86" s="130" t="s">
        <v>23</v>
      </c>
      <c r="H86" s="177" t="s">
        <v>24</v>
      </c>
      <c r="I86" s="13" t="s">
        <v>15</v>
      </c>
      <c r="J86" s="14">
        <v>2</v>
      </c>
      <c r="K86" s="11"/>
      <c r="L86" s="11"/>
      <c r="N86" s="152"/>
      <c r="O86" s="152" t="s">
        <v>143</v>
      </c>
      <c r="P86" s="152"/>
      <c r="Q86" s="152" t="s">
        <v>153</v>
      </c>
      <c r="R86" s="152"/>
    </row>
    <row r="87" spans="1:18" ht="15" customHeight="1" thickBot="1" x14ac:dyDescent="0.3">
      <c r="A87" s="222"/>
      <c r="B87" s="225"/>
      <c r="C87" s="131"/>
      <c r="D87" s="131"/>
      <c r="E87" s="165"/>
      <c r="F87" s="221"/>
      <c r="G87" s="165"/>
      <c r="H87" s="165"/>
      <c r="I87" s="13" t="s">
        <v>18</v>
      </c>
      <c r="J87" s="14">
        <v>4</v>
      </c>
      <c r="K87" s="11"/>
      <c r="L87" s="11"/>
      <c r="N87" s="152"/>
      <c r="O87" s="152"/>
      <c r="P87" s="152"/>
      <c r="Q87" s="152"/>
      <c r="R87" s="152"/>
    </row>
    <row r="88" spans="1:18" ht="15" customHeight="1" x14ac:dyDescent="0.25">
      <c r="A88" s="137">
        <v>16</v>
      </c>
      <c r="B88" s="218" t="s">
        <v>137</v>
      </c>
      <c r="C88" s="77" t="s">
        <v>12</v>
      </c>
      <c r="D88" s="77" t="s">
        <v>46</v>
      </c>
      <c r="E88" s="77" t="s">
        <v>130</v>
      </c>
      <c r="F88" s="73" t="s">
        <v>98</v>
      </c>
      <c r="G88" s="75" t="s">
        <v>23</v>
      </c>
      <c r="H88" s="77" t="s">
        <v>21</v>
      </c>
      <c r="I88" s="17" t="s">
        <v>15</v>
      </c>
      <c r="J88" s="18">
        <v>2</v>
      </c>
      <c r="K88" s="23" t="s">
        <v>16</v>
      </c>
      <c r="L88" s="24" t="s">
        <v>17</v>
      </c>
      <c r="N88" s="88" t="s">
        <v>77</v>
      </c>
      <c r="O88" s="87"/>
      <c r="P88" s="70"/>
      <c r="Q88" s="87"/>
      <c r="R88" s="88" t="s">
        <v>183</v>
      </c>
    </row>
    <row r="89" spans="1:18" ht="15" customHeight="1" x14ac:dyDescent="0.25">
      <c r="A89" s="138"/>
      <c r="B89" s="219"/>
      <c r="C89" s="143"/>
      <c r="D89" s="143"/>
      <c r="E89" s="72"/>
      <c r="F89" s="74"/>
      <c r="G89" s="76"/>
      <c r="H89" s="78"/>
      <c r="I89" s="17" t="s">
        <v>18</v>
      </c>
      <c r="J89" s="18">
        <v>4</v>
      </c>
      <c r="K89" s="25">
        <v>5</v>
      </c>
      <c r="L89" s="26">
        <v>6</v>
      </c>
      <c r="N89" s="89"/>
      <c r="O89" s="87"/>
      <c r="P89" s="70"/>
      <c r="Q89" s="87"/>
      <c r="R89" s="89"/>
    </row>
    <row r="90" spans="1:18" ht="15" customHeight="1" x14ac:dyDescent="0.25">
      <c r="A90" s="138"/>
      <c r="B90" s="219"/>
      <c r="C90" s="143"/>
      <c r="D90" s="143"/>
      <c r="E90" s="71">
        <v>3204</v>
      </c>
      <c r="F90" s="73" t="s">
        <v>47</v>
      </c>
      <c r="G90" s="77" t="s">
        <v>19</v>
      </c>
      <c r="H90" s="77" t="s">
        <v>21</v>
      </c>
      <c r="I90" s="17" t="s">
        <v>15</v>
      </c>
      <c r="J90" s="18">
        <v>3</v>
      </c>
      <c r="K90" s="151">
        <f>SUM(K89+L89)</f>
        <v>11</v>
      </c>
      <c r="L90" s="80"/>
      <c r="N90" s="87"/>
      <c r="O90" s="70" t="s">
        <v>87</v>
      </c>
      <c r="P90" s="70"/>
      <c r="Q90" s="88" t="s">
        <v>77</v>
      </c>
      <c r="R90" s="70"/>
    </row>
    <row r="91" spans="1:18" ht="15" customHeight="1" thickBot="1" x14ac:dyDescent="0.3">
      <c r="A91" s="138"/>
      <c r="B91" s="219"/>
      <c r="C91" s="143"/>
      <c r="D91" s="143"/>
      <c r="E91" s="72"/>
      <c r="F91" s="74"/>
      <c r="G91" s="78"/>
      <c r="H91" s="78"/>
      <c r="I91" s="17" t="s">
        <v>18</v>
      </c>
      <c r="J91" s="18">
        <v>2</v>
      </c>
      <c r="K91" s="11"/>
      <c r="L91" s="11"/>
      <c r="N91" s="87"/>
      <c r="O91" s="70"/>
      <c r="P91" s="70"/>
      <c r="Q91" s="89"/>
      <c r="R91" s="70"/>
    </row>
    <row r="92" spans="1:18" ht="15" customHeight="1" x14ac:dyDescent="0.25">
      <c r="A92" s="207">
        <v>17</v>
      </c>
      <c r="B92" s="209" t="s">
        <v>50</v>
      </c>
      <c r="C92" s="130" t="s">
        <v>22</v>
      </c>
      <c r="D92" s="130" t="s">
        <v>45</v>
      </c>
      <c r="E92" s="177">
        <v>4205</v>
      </c>
      <c r="F92" s="134" t="s">
        <v>48</v>
      </c>
      <c r="G92" s="211" t="s">
        <v>13</v>
      </c>
      <c r="H92" s="130" t="s">
        <v>21</v>
      </c>
      <c r="I92" s="13" t="s">
        <v>15</v>
      </c>
      <c r="J92" s="14">
        <v>3</v>
      </c>
      <c r="K92" s="19" t="s">
        <v>16</v>
      </c>
      <c r="L92" s="20" t="s">
        <v>17</v>
      </c>
      <c r="N92" s="189"/>
      <c r="O92" s="107" t="s">
        <v>149</v>
      </c>
      <c r="P92" s="107"/>
      <c r="Q92" s="107" t="s">
        <v>154</v>
      </c>
      <c r="R92" s="107"/>
    </row>
    <row r="93" spans="1:18" ht="15" customHeight="1" x14ac:dyDescent="0.25">
      <c r="A93" s="208"/>
      <c r="B93" s="210"/>
      <c r="C93" s="197"/>
      <c r="D93" s="197"/>
      <c r="E93" s="165"/>
      <c r="F93" s="135"/>
      <c r="G93" s="212"/>
      <c r="H93" s="131"/>
      <c r="I93" s="13" t="s">
        <v>18</v>
      </c>
      <c r="J93" s="14">
        <v>2</v>
      </c>
      <c r="K93" s="21">
        <v>6</v>
      </c>
      <c r="L93" s="22">
        <v>4</v>
      </c>
      <c r="N93" s="190"/>
      <c r="O93" s="108"/>
      <c r="P93" s="108"/>
      <c r="Q93" s="108"/>
      <c r="R93" s="108"/>
    </row>
    <row r="94" spans="1:18" ht="15" customHeight="1" thickBot="1" x14ac:dyDescent="0.3">
      <c r="A94" s="208"/>
      <c r="B94" s="210"/>
      <c r="C94" s="197"/>
      <c r="D94" s="197"/>
      <c r="E94" s="177">
        <v>4205</v>
      </c>
      <c r="F94" s="213" t="s">
        <v>85</v>
      </c>
      <c r="G94" s="130" t="s">
        <v>13</v>
      </c>
      <c r="H94" s="130" t="s">
        <v>24</v>
      </c>
      <c r="I94" s="13" t="s">
        <v>15</v>
      </c>
      <c r="J94" s="14">
        <v>3</v>
      </c>
      <c r="K94" s="128">
        <f>SUM(K93+L93)</f>
        <v>10</v>
      </c>
      <c r="L94" s="129"/>
      <c r="N94" s="152"/>
      <c r="O94" s="152" t="s">
        <v>64</v>
      </c>
      <c r="P94" s="152"/>
      <c r="Q94" s="152" t="s">
        <v>148</v>
      </c>
      <c r="R94" s="152"/>
    </row>
    <row r="95" spans="1:18" ht="15" customHeight="1" thickBot="1" x14ac:dyDescent="0.3">
      <c r="A95" s="208"/>
      <c r="B95" s="210"/>
      <c r="C95" s="197"/>
      <c r="D95" s="197"/>
      <c r="E95" s="165"/>
      <c r="F95" s="214"/>
      <c r="G95" s="131"/>
      <c r="H95" s="131"/>
      <c r="I95" s="13" t="s">
        <v>18</v>
      </c>
      <c r="J95" s="14">
        <v>2</v>
      </c>
      <c r="K95" s="11"/>
      <c r="L95" s="11"/>
      <c r="N95" s="152"/>
      <c r="O95" s="152"/>
      <c r="P95" s="152"/>
      <c r="Q95" s="152"/>
      <c r="R95" s="152"/>
    </row>
    <row r="96" spans="1:18" s="10" customFormat="1" ht="15" customHeight="1" x14ac:dyDescent="0.25">
      <c r="A96" s="92">
        <v>18</v>
      </c>
      <c r="B96" s="202" t="s">
        <v>135</v>
      </c>
      <c r="C96" s="103" t="s">
        <v>22</v>
      </c>
      <c r="D96" s="103" t="s">
        <v>60</v>
      </c>
      <c r="E96" s="203" t="s">
        <v>127</v>
      </c>
      <c r="F96" s="73" t="s">
        <v>105</v>
      </c>
      <c r="G96" s="75" t="s">
        <v>23</v>
      </c>
      <c r="H96" s="77" t="s">
        <v>21</v>
      </c>
      <c r="I96" s="17" t="s">
        <v>15</v>
      </c>
      <c r="J96" s="18">
        <v>2</v>
      </c>
      <c r="K96" s="23" t="s">
        <v>16</v>
      </c>
      <c r="L96" s="24" t="s">
        <v>17</v>
      </c>
      <c r="M96"/>
      <c r="N96" s="88" t="s">
        <v>70</v>
      </c>
      <c r="O96" s="70"/>
      <c r="P96" s="88" t="s">
        <v>70</v>
      </c>
      <c r="Q96" s="70"/>
      <c r="R96" s="87"/>
    </row>
    <row r="97" spans="1:18" ht="15" customHeight="1" x14ac:dyDescent="0.25">
      <c r="A97" s="92"/>
      <c r="B97" s="202"/>
      <c r="C97" s="103"/>
      <c r="D97" s="103"/>
      <c r="E97" s="204"/>
      <c r="F97" s="206"/>
      <c r="G97" s="76"/>
      <c r="H97" s="78"/>
      <c r="I97" s="17" t="s">
        <v>18</v>
      </c>
      <c r="J97" s="18">
        <v>2</v>
      </c>
      <c r="K97" s="25">
        <v>7</v>
      </c>
      <c r="L97" s="26">
        <v>6</v>
      </c>
      <c r="N97" s="89"/>
      <c r="O97" s="70"/>
      <c r="P97" s="89"/>
      <c r="Q97" s="70"/>
      <c r="R97" s="87"/>
    </row>
    <row r="98" spans="1:18" ht="15" customHeight="1" x14ac:dyDescent="0.25">
      <c r="A98" s="92"/>
      <c r="B98" s="202"/>
      <c r="C98" s="103"/>
      <c r="D98" s="103"/>
      <c r="E98" s="205">
        <v>4204</v>
      </c>
      <c r="F98" s="83" t="s">
        <v>43</v>
      </c>
      <c r="G98" s="75" t="s">
        <v>13</v>
      </c>
      <c r="H98" s="77" t="s">
        <v>24</v>
      </c>
      <c r="I98" s="17" t="s">
        <v>15</v>
      </c>
      <c r="J98" s="18">
        <v>3</v>
      </c>
      <c r="K98" s="151">
        <f>SUM(K97+L97)</f>
        <v>13</v>
      </c>
      <c r="L98" s="80"/>
      <c r="N98" s="70" t="s">
        <v>148</v>
      </c>
      <c r="O98" s="70"/>
      <c r="P98" s="88"/>
      <c r="Q98" s="181"/>
      <c r="R98" s="70" t="s">
        <v>152</v>
      </c>
    </row>
    <row r="99" spans="1:18" ht="15" customHeight="1" x14ac:dyDescent="0.25">
      <c r="A99" s="92"/>
      <c r="B99" s="202"/>
      <c r="C99" s="103"/>
      <c r="D99" s="103"/>
      <c r="E99" s="204"/>
      <c r="F99" s="84"/>
      <c r="G99" s="164"/>
      <c r="H99" s="78"/>
      <c r="I99" s="17" t="s">
        <v>18</v>
      </c>
      <c r="J99" s="28">
        <v>2</v>
      </c>
      <c r="N99" s="70"/>
      <c r="O99" s="70"/>
      <c r="P99" s="89"/>
      <c r="Q99" s="182"/>
      <c r="R99" s="70"/>
    </row>
    <row r="100" spans="1:18" ht="15" customHeight="1" x14ac:dyDescent="0.25">
      <c r="A100" s="92"/>
      <c r="B100" s="202"/>
      <c r="C100" s="103"/>
      <c r="D100" s="103"/>
      <c r="E100" s="198">
        <v>2201</v>
      </c>
      <c r="F100" s="200" t="s">
        <v>92</v>
      </c>
      <c r="G100" s="77" t="s">
        <v>23</v>
      </c>
      <c r="H100" s="77" t="s">
        <v>25</v>
      </c>
      <c r="I100" s="27" t="s">
        <v>15</v>
      </c>
      <c r="J100" s="28">
        <v>2</v>
      </c>
      <c r="N100" s="88"/>
      <c r="O100" s="88" t="s">
        <v>152</v>
      </c>
      <c r="P100" s="88"/>
      <c r="Q100" s="88" t="s">
        <v>64</v>
      </c>
      <c r="R100" s="187"/>
    </row>
    <row r="101" spans="1:18" ht="15" customHeight="1" thickBot="1" x14ac:dyDescent="0.3">
      <c r="A101" s="92"/>
      <c r="B101" s="202"/>
      <c r="C101" s="103"/>
      <c r="D101" s="103"/>
      <c r="E101" s="199"/>
      <c r="F101" s="201"/>
      <c r="G101" s="143"/>
      <c r="H101" s="143"/>
      <c r="I101" s="39"/>
      <c r="J101" s="40">
        <v>2</v>
      </c>
      <c r="N101" s="89"/>
      <c r="O101" s="89"/>
      <c r="P101" s="89"/>
      <c r="Q101" s="89"/>
      <c r="R101" s="188"/>
    </row>
    <row r="102" spans="1:18" ht="15" customHeight="1" x14ac:dyDescent="0.25">
      <c r="A102" s="191">
        <v>19</v>
      </c>
      <c r="B102" s="192" t="s">
        <v>131</v>
      </c>
      <c r="C102" s="193" t="s">
        <v>109</v>
      </c>
      <c r="D102" s="123" t="s">
        <v>83</v>
      </c>
      <c r="E102" s="120">
        <v>3206</v>
      </c>
      <c r="F102" s="195" t="s">
        <v>128</v>
      </c>
      <c r="G102" s="120" t="s">
        <v>19</v>
      </c>
      <c r="H102" s="120" t="s">
        <v>21</v>
      </c>
      <c r="I102" s="30" t="s">
        <v>15</v>
      </c>
      <c r="J102" s="30">
        <v>2</v>
      </c>
      <c r="K102" s="45" t="s">
        <v>16</v>
      </c>
      <c r="L102" s="46" t="s">
        <v>17</v>
      </c>
      <c r="N102" s="152"/>
      <c r="O102" s="152" t="s">
        <v>75</v>
      </c>
      <c r="P102" s="136"/>
      <c r="Q102" s="152"/>
      <c r="R102" s="152" t="s">
        <v>70</v>
      </c>
    </row>
    <row r="103" spans="1:18" ht="15" customHeight="1" x14ac:dyDescent="0.25">
      <c r="A103" s="117"/>
      <c r="B103" s="118"/>
      <c r="C103" s="119"/>
      <c r="D103" s="120"/>
      <c r="E103" s="194"/>
      <c r="F103" s="195"/>
      <c r="G103" s="120"/>
      <c r="H103" s="120"/>
      <c r="I103" s="47" t="s">
        <v>18</v>
      </c>
      <c r="J103" s="42">
        <v>2</v>
      </c>
      <c r="K103" s="21">
        <v>7</v>
      </c>
      <c r="L103" s="22">
        <v>6</v>
      </c>
      <c r="N103" s="152"/>
      <c r="O103" s="152"/>
      <c r="P103" s="136"/>
      <c r="Q103" s="152"/>
      <c r="R103" s="152"/>
    </row>
    <row r="104" spans="1:18" ht="15" customHeight="1" x14ac:dyDescent="0.25">
      <c r="A104" s="117"/>
      <c r="B104" s="118"/>
      <c r="C104" s="119"/>
      <c r="D104" s="120"/>
      <c r="E104" s="144">
        <v>4202</v>
      </c>
      <c r="F104" s="196" t="s">
        <v>35</v>
      </c>
      <c r="G104" s="197" t="s">
        <v>13</v>
      </c>
      <c r="H104" s="197" t="s">
        <v>24</v>
      </c>
      <c r="I104" s="41" t="s">
        <v>15</v>
      </c>
      <c r="J104" s="14">
        <v>2</v>
      </c>
      <c r="K104" s="151">
        <v>13</v>
      </c>
      <c r="L104" s="80"/>
      <c r="N104" s="183"/>
      <c r="O104" s="107"/>
      <c r="P104" s="152" t="s">
        <v>64</v>
      </c>
      <c r="Q104" s="152"/>
      <c r="R104" s="152" t="s">
        <v>64</v>
      </c>
    </row>
    <row r="105" spans="1:18" ht="15" customHeight="1" x14ac:dyDescent="0.25">
      <c r="A105" s="117"/>
      <c r="B105" s="118"/>
      <c r="C105" s="119"/>
      <c r="D105" s="120"/>
      <c r="E105" s="133"/>
      <c r="F105" s="135"/>
      <c r="G105" s="131"/>
      <c r="H105" s="131"/>
      <c r="I105" s="41" t="s">
        <v>18</v>
      </c>
      <c r="J105" s="38">
        <v>2</v>
      </c>
      <c r="N105" s="184"/>
      <c r="O105" s="108"/>
      <c r="P105" s="152"/>
      <c r="Q105" s="152"/>
      <c r="R105" s="152"/>
    </row>
    <row r="106" spans="1:18" ht="15" customHeight="1" x14ac:dyDescent="0.25">
      <c r="A106" s="117"/>
      <c r="B106" s="118"/>
      <c r="C106" s="119"/>
      <c r="D106" s="120"/>
      <c r="E106" s="185">
        <v>4203</v>
      </c>
      <c r="F106" s="134" t="s">
        <v>41</v>
      </c>
      <c r="G106" s="130" t="s">
        <v>13</v>
      </c>
      <c r="H106" s="130" t="s">
        <v>24</v>
      </c>
      <c r="I106" s="41" t="s">
        <v>15</v>
      </c>
      <c r="J106" s="43">
        <v>3</v>
      </c>
      <c r="N106" s="183"/>
      <c r="O106" s="152" t="s">
        <v>151</v>
      </c>
      <c r="P106" s="183"/>
      <c r="Q106" s="152" t="s">
        <v>142</v>
      </c>
      <c r="R106" s="189"/>
    </row>
    <row r="107" spans="1:18" ht="15" customHeight="1" thickBot="1" x14ac:dyDescent="0.3">
      <c r="A107" s="117"/>
      <c r="B107" s="118"/>
      <c r="C107" s="119"/>
      <c r="D107" s="120"/>
      <c r="E107" s="186"/>
      <c r="F107" s="135"/>
      <c r="G107" s="131"/>
      <c r="H107" s="131"/>
      <c r="I107" s="41" t="s">
        <v>114</v>
      </c>
      <c r="J107" s="43">
        <v>2</v>
      </c>
      <c r="N107" s="184"/>
      <c r="O107" s="152"/>
      <c r="P107" s="184"/>
      <c r="Q107" s="152"/>
      <c r="R107" s="190"/>
    </row>
    <row r="108" spans="1:18" x14ac:dyDescent="0.25">
      <c r="A108" s="138">
        <v>20</v>
      </c>
      <c r="B108" s="140" t="s">
        <v>132</v>
      </c>
      <c r="C108" s="142" t="s">
        <v>109</v>
      </c>
      <c r="D108" s="143" t="s">
        <v>82</v>
      </c>
      <c r="E108" s="77" t="s">
        <v>123</v>
      </c>
      <c r="F108" s="83" t="s">
        <v>111</v>
      </c>
      <c r="G108" s="77" t="s">
        <v>59</v>
      </c>
      <c r="H108" s="77" t="s">
        <v>21</v>
      </c>
      <c r="I108" s="17" t="s">
        <v>15</v>
      </c>
      <c r="J108" s="18">
        <v>1</v>
      </c>
      <c r="K108" s="23" t="s">
        <v>16</v>
      </c>
      <c r="L108" s="24" t="s">
        <v>17</v>
      </c>
      <c r="N108" s="88" t="s">
        <v>155</v>
      </c>
      <c r="O108" s="88"/>
      <c r="P108" s="88" t="s">
        <v>156</v>
      </c>
      <c r="Q108" s="181"/>
      <c r="R108" s="181"/>
    </row>
    <row r="109" spans="1:18" x14ac:dyDescent="0.25">
      <c r="A109" s="138"/>
      <c r="B109" s="140"/>
      <c r="C109" s="142"/>
      <c r="D109" s="143"/>
      <c r="E109" s="72"/>
      <c r="F109" s="84"/>
      <c r="G109" s="78"/>
      <c r="H109" s="78"/>
      <c r="I109" s="17" t="s">
        <v>18</v>
      </c>
      <c r="J109" s="18">
        <v>4</v>
      </c>
      <c r="K109" s="25">
        <v>6</v>
      </c>
      <c r="L109" s="26">
        <v>12</v>
      </c>
      <c r="N109" s="89"/>
      <c r="O109" s="89"/>
      <c r="P109" s="89"/>
      <c r="Q109" s="182"/>
      <c r="R109" s="182"/>
    </row>
    <row r="110" spans="1:18" x14ac:dyDescent="0.25">
      <c r="A110" s="138"/>
      <c r="B110" s="140"/>
      <c r="C110" s="142"/>
      <c r="D110" s="143"/>
      <c r="E110" s="77" t="s">
        <v>123</v>
      </c>
      <c r="F110" s="83" t="s">
        <v>111</v>
      </c>
      <c r="G110" s="77" t="s">
        <v>59</v>
      </c>
      <c r="H110" s="77" t="s">
        <v>24</v>
      </c>
      <c r="I110" s="17" t="s">
        <v>15</v>
      </c>
      <c r="J110" s="28">
        <v>1</v>
      </c>
      <c r="K110" s="79">
        <v>18</v>
      </c>
      <c r="L110" s="80"/>
      <c r="N110" s="88" t="s">
        <v>157</v>
      </c>
      <c r="O110" s="88"/>
      <c r="P110" s="88" t="s">
        <v>158</v>
      </c>
      <c r="Q110" s="181"/>
      <c r="R110" s="181"/>
    </row>
    <row r="111" spans="1:18" x14ac:dyDescent="0.25">
      <c r="A111" s="138"/>
      <c r="B111" s="140"/>
      <c r="C111" s="142"/>
      <c r="D111" s="143"/>
      <c r="E111" s="72"/>
      <c r="F111" s="84"/>
      <c r="G111" s="78"/>
      <c r="H111" s="78"/>
      <c r="I111" s="17" t="s">
        <v>18</v>
      </c>
      <c r="J111" s="28">
        <v>4</v>
      </c>
      <c r="N111" s="89"/>
      <c r="O111" s="89"/>
      <c r="P111" s="89"/>
      <c r="Q111" s="182"/>
      <c r="R111" s="182"/>
    </row>
    <row r="112" spans="1:18" x14ac:dyDescent="0.25">
      <c r="A112" s="138"/>
      <c r="B112" s="140"/>
      <c r="C112" s="142"/>
      <c r="D112" s="143"/>
      <c r="E112" s="77" t="s">
        <v>123</v>
      </c>
      <c r="F112" s="83" t="s">
        <v>112</v>
      </c>
      <c r="G112" s="75" t="s">
        <v>59</v>
      </c>
      <c r="H112" s="77" t="s">
        <v>21</v>
      </c>
      <c r="I112" s="17" t="s">
        <v>15</v>
      </c>
      <c r="J112" s="28">
        <v>2</v>
      </c>
      <c r="N112" s="88"/>
      <c r="O112" s="88" t="s">
        <v>76</v>
      </c>
      <c r="P112" s="88"/>
      <c r="Q112" s="70" t="s">
        <v>75</v>
      </c>
      <c r="R112" s="181"/>
    </row>
    <row r="113" spans="1:18" x14ac:dyDescent="0.25">
      <c r="A113" s="138"/>
      <c r="B113" s="140"/>
      <c r="C113" s="142"/>
      <c r="D113" s="143"/>
      <c r="E113" s="78"/>
      <c r="F113" s="84"/>
      <c r="G113" s="164"/>
      <c r="H113" s="78"/>
      <c r="I113" s="17" t="s">
        <v>114</v>
      </c>
      <c r="J113" s="28">
        <v>2</v>
      </c>
      <c r="N113" s="89"/>
      <c r="O113" s="89"/>
      <c r="P113" s="89"/>
      <c r="Q113" s="70"/>
      <c r="R113" s="182"/>
    </row>
    <row r="114" spans="1:18" x14ac:dyDescent="0.25">
      <c r="A114" s="138"/>
      <c r="B114" s="140"/>
      <c r="C114" s="142"/>
      <c r="D114" s="143"/>
      <c r="E114" s="77" t="s">
        <v>123</v>
      </c>
      <c r="F114" s="83" t="s">
        <v>112</v>
      </c>
      <c r="G114" s="75" t="s">
        <v>59</v>
      </c>
      <c r="H114" s="77" t="s">
        <v>24</v>
      </c>
      <c r="I114" s="17" t="s">
        <v>15</v>
      </c>
      <c r="J114" s="28">
        <v>2</v>
      </c>
      <c r="N114" s="70"/>
      <c r="O114" s="70" t="s">
        <v>152</v>
      </c>
      <c r="P114" s="70"/>
      <c r="Q114" s="70" t="s">
        <v>152</v>
      </c>
      <c r="R114" s="70"/>
    </row>
    <row r="115" spans="1:18" ht="15.75" thickBot="1" x14ac:dyDescent="0.3">
      <c r="A115" s="138"/>
      <c r="B115" s="140"/>
      <c r="C115" s="142"/>
      <c r="D115" s="143"/>
      <c r="E115" s="72"/>
      <c r="F115" s="84"/>
      <c r="G115" s="93"/>
      <c r="H115" s="78"/>
      <c r="I115" s="17" t="s">
        <v>18</v>
      </c>
      <c r="J115" s="18">
        <v>2</v>
      </c>
      <c r="N115" s="70"/>
      <c r="O115" s="70"/>
      <c r="P115" s="70"/>
      <c r="Q115" s="70"/>
      <c r="R115" s="70"/>
    </row>
    <row r="116" spans="1:18" x14ac:dyDescent="0.25">
      <c r="A116" s="117">
        <v>21</v>
      </c>
      <c r="B116" s="118" t="s">
        <v>178</v>
      </c>
      <c r="C116" s="119" t="s">
        <v>109</v>
      </c>
      <c r="D116" s="120" t="s">
        <v>82</v>
      </c>
      <c r="E116" s="177">
        <v>5205</v>
      </c>
      <c r="F116" s="134" t="s">
        <v>100</v>
      </c>
      <c r="G116" s="130" t="s">
        <v>20</v>
      </c>
      <c r="H116" s="130" t="s">
        <v>24</v>
      </c>
      <c r="I116" s="13" t="s">
        <v>15</v>
      </c>
      <c r="J116" s="14">
        <v>3</v>
      </c>
      <c r="K116" s="19" t="s">
        <v>16</v>
      </c>
      <c r="L116" s="20" t="s">
        <v>17</v>
      </c>
      <c r="N116" s="152"/>
      <c r="O116" s="152" t="s">
        <v>69</v>
      </c>
      <c r="P116" s="152"/>
      <c r="Q116" s="176"/>
      <c r="R116" s="152" t="s">
        <v>176</v>
      </c>
    </row>
    <row r="117" spans="1:18" x14ac:dyDescent="0.25">
      <c r="A117" s="117"/>
      <c r="B117" s="118"/>
      <c r="C117" s="119"/>
      <c r="D117" s="120"/>
      <c r="E117" s="178"/>
      <c r="F117" s="178"/>
      <c r="G117" s="178"/>
      <c r="H117" s="178"/>
      <c r="I117" s="13" t="s">
        <v>18</v>
      </c>
      <c r="J117" s="14">
        <v>2</v>
      </c>
      <c r="K117" s="21">
        <v>10</v>
      </c>
      <c r="L117" s="22">
        <v>8</v>
      </c>
      <c r="N117" s="152"/>
      <c r="O117" s="152"/>
      <c r="P117" s="152"/>
      <c r="Q117" s="176"/>
      <c r="R117" s="152"/>
    </row>
    <row r="118" spans="1:18" ht="15.75" thickBot="1" x14ac:dyDescent="0.3">
      <c r="A118" s="117"/>
      <c r="B118" s="118"/>
      <c r="C118" s="119"/>
      <c r="D118" s="120"/>
      <c r="E118" s="120" t="s">
        <v>127</v>
      </c>
      <c r="F118" s="173" t="s">
        <v>105</v>
      </c>
      <c r="G118" s="96" t="s">
        <v>23</v>
      </c>
      <c r="H118" s="130" t="s">
        <v>24</v>
      </c>
      <c r="I118" s="13" t="s">
        <v>15</v>
      </c>
      <c r="J118" s="38">
        <v>2</v>
      </c>
      <c r="K118" s="167">
        <v>18</v>
      </c>
      <c r="L118" s="129"/>
      <c r="N118" s="107" t="s">
        <v>145</v>
      </c>
      <c r="O118" s="107"/>
      <c r="P118" s="107" t="s">
        <v>159</v>
      </c>
      <c r="Q118" s="107"/>
      <c r="R118" s="179"/>
    </row>
    <row r="119" spans="1:18" x14ac:dyDescent="0.25">
      <c r="A119" s="117"/>
      <c r="B119" s="118"/>
      <c r="C119" s="119"/>
      <c r="D119" s="120"/>
      <c r="E119" s="172"/>
      <c r="F119" s="174"/>
      <c r="G119" s="175"/>
      <c r="H119" s="131"/>
      <c r="I119" s="13" t="s">
        <v>18</v>
      </c>
      <c r="J119" s="14">
        <v>2</v>
      </c>
      <c r="N119" s="108"/>
      <c r="O119" s="108"/>
      <c r="P119" s="108"/>
      <c r="Q119" s="108"/>
      <c r="R119" s="180"/>
    </row>
    <row r="120" spans="1:18" x14ac:dyDescent="0.25">
      <c r="A120" s="117"/>
      <c r="B120" s="118"/>
      <c r="C120" s="119"/>
      <c r="D120" s="120"/>
      <c r="E120" s="168" t="s">
        <v>130</v>
      </c>
      <c r="F120" s="169" t="s">
        <v>104</v>
      </c>
      <c r="G120" s="127" t="s">
        <v>23</v>
      </c>
      <c r="H120" s="130" t="s">
        <v>24</v>
      </c>
      <c r="I120" s="13" t="s">
        <v>15</v>
      </c>
      <c r="J120" s="14">
        <v>2</v>
      </c>
      <c r="N120" s="107" t="s">
        <v>159</v>
      </c>
      <c r="O120" s="107"/>
      <c r="P120" s="107" t="s">
        <v>145</v>
      </c>
      <c r="Q120" s="107"/>
      <c r="R120" s="48"/>
    </row>
    <row r="121" spans="1:18" x14ac:dyDescent="0.25">
      <c r="A121" s="117"/>
      <c r="B121" s="118"/>
      <c r="C121" s="119"/>
      <c r="D121" s="120"/>
      <c r="E121" s="123"/>
      <c r="F121" s="112"/>
      <c r="G121" s="114"/>
      <c r="H121" s="131"/>
      <c r="I121" s="13" t="s">
        <v>114</v>
      </c>
      <c r="J121" s="14">
        <v>2</v>
      </c>
      <c r="N121" s="108"/>
      <c r="O121" s="108"/>
      <c r="P121" s="108"/>
      <c r="Q121" s="108"/>
      <c r="R121" s="48"/>
    </row>
    <row r="122" spans="1:18" ht="15" customHeight="1" x14ac:dyDescent="0.25">
      <c r="A122" s="117"/>
      <c r="B122" s="118"/>
      <c r="C122" s="119"/>
      <c r="D122" s="120"/>
      <c r="E122" s="168">
        <v>3202</v>
      </c>
      <c r="F122" s="170" t="s">
        <v>115</v>
      </c>
      <c r="G122" s="107" t="s">
        <v>19</v>
      </c>
      <c r="H122" s="168" t="s">
        <v>24</v>
      </c>
      <c r="I122" s="32" t="s">
        <v>15</v>
      </c>
      <c r="J122" s="30">
        <v>3</v>
      </c>
      <c r="N122" s="152"/>
      <c r="O122" s="152"/>
      <c r="P122" s="107"/>
      <c r="Q122" s="107" t="s">
        <v>171</v>
      </c>
      <c r="R122" s="152" t="s">
        <v>169</v>
      </c>
    </row>
    <row r="123" spans="1:18" ht="15.75" thickBot="1" x14ac:dyDescent="0.3">
      <c r="A123" s="117"/>
      <c r="B123" s="118"/>
      <c r="C123" s="119"/>
      <c r="D123" s="120"/>
      <c r="E123" s="123"/>
      <c r="F123" s="171"/>
      <c r="G123" s="108"/>
      <c r="H123" s="123"/>
      <c r="I123" s="32" t="s">
        <v>114</v>
      </c>
      <c r="J123" s="30">
        <v>2</v>
      </c>
      <c r="N123" s="152"/>
      <c r="O123" s="152"/>
      <c r="P123" s="108"/>
      <c r="Q123" s="108"/>
      <c r="R123" s="152"/>
    </row>
    <row r="124" spans="1:18" ht="15" customHeight="1" x14ac:dyDescent="0.25">
      <c r="A124" s="92">
        <v>22</v>
      </c>
      <c r="B124" s="101" t="s">
        <v>177</v>
      </c>
      <c r="C124" s="102" t="s">
        <v>109</v>
      </c>
      <c r="D124" s="103" t="s">
        <v>82</v>
      </c>
      <c r="E124" s="162" t="s">
        <v>121</v>
      </c>
      <c r="F124" s="83" t="s">
        <v>110</v>
      </c>
      <c r="G124" s="75" t="s">
        <v>59</v>
      </c>
      <c r="H124" s="77" t="s">
        <v>24</v>
      </c>
      <c r="I124" s="27" t="s">
        <v>15</v>
      </c>
      <c r="J124" s="18">
        <v>2</v>
      </c>
      <c r="K124" s="23" t="s">
        <v>16</v>
      </c>
      <c r="L124" s="24" t="s">
        <v>17</v>
      </c>
      <c r="N124" s="88"/>
      <c r="O124" s="88" t="s">
        <v>146</v>
      </c>
      <c r="P124" s="88"/>
      <c r="Q124" s="88" t="s">
        <v>64</v>
      </c>
      <c r="R124" s="88"/>
    </row>
    <row r="125" spans="1:18" ht="15" customHeight="1" x14ac:dyDescent="0.25">
      <c r="A125" s="92"/>
      <c r="B125" s="101"/>
      <c r="C125" s="102"/>
      <c r="D125" s="103"/>
      <c r="E125" s="163"/>
      <c r="F125" s="84"/>
      <c r="G125" s="164"/>
      <c r="H125" s="78"/>
      <c r="I125" s="27" t="s">
        <v>18</v>
      </c>
      <c r="J125" s="18">
        <v>2</v>
      </c>
      <c r="K125" s="25">
        <v>8</v>
      </c>
      <c r="L125" s="26">
        <v>6</v>
      </c>
      <c r="N125" s="89"/>
      <c r="O125" s="89"/>
      <c r="P125" s="89"/>
      <c r="Q125" s="89"/>
      <c r="R125" s="89"/>
    </row>
    <row r="126" spans="1:18" ht="15.75" customHeight="1" thickBot="1" x14ac:dyDescent="0.3">
      <c r="A126" s="92"/>
      <c r="B126" s="101"/>
      <c r="C126" s="102"/>
      <c r="D126" s="103"/>
      <c r="E126" s="162" t="s">
        <v>126</v>
      </c>
      <c r="F126" s="83" t="s">
        <v>97</v>
      </c>
      <c r="G126" s="75" t="s">
        <v>59</v>
      </c>
      <c r="H126" s="77" t="s">
        <v>24</v>
      </c>
      <c r="I126" s="27" t="s">
        <v>15</v>
      </c>
      <c r="J126" s="18">
        <v>3</v>
      </c>
      <c r="K126" s="167">
        <v>14</v>
      </c>
      <c r="L126" s="129"/>
      <c r="N126" s="88"/>
      <c r="O126" s="88"/>
      <c r="P126" s="88" t="s">
        <v>146</v>
      </c>
      <c r="Q126" s="88"/>
      <c r="R126" s="88" t="s">
        <v>150</v>
      </c>
    </row>
    <row r="127" spans="1:18" x14ac:dyDescent="0.25">
      <c r="A127" s="92"/>
      <c r="B127" s="101"/>
      <c r="C127" s="102"/>
      <c r="D127" s="103"/>
      <c r="E127" s="163"/>
      <c r="F127" s="84"/>
      <c r="G127" s="164"/>
      <c r="H127" s="78"/>
      <c r="I127" s="27" t="s">
        <v>18</v>
      </c>
      <c r="J127" s="18">
        <v>2</v>
      </c>
      <c r="K127" s="11"/>
      <c r="L127" s="11"/>
      <c r="N127" s="89"/>
      <c r="O127" s="89"/>
      <c r="P127" s="89"/>
      <c r="Q127" s="89"/>
      <c r="R127" s="89"/>
    </row>
    <row r="128" spans="1:18" x14ac:dyDescent="0.25">
      <c r="A128" s="92"/>
      <c r="B128" s="101"/>
      <c r="C128" s="102"/>
      <c r="D128" s="103"/>
      <c r="E128" s="166">
        <v>3204</v>
      </c>
      <c r="F128" s="83" t="s">
        <v>47</v>
      </c>
      <c r="G128" s="75" t="s">
        <v>19</v>
      </c>
      <c r="H128" s="77" t="s">
        <v>24</v>
      </c>
      <c r="I128" s="27" t="s">
        <v>15</v>
      </c>
      <c r="J128" s="18">
        <v>3</v>
      </c>
      <c r="K128" s="11"/>
      <c r="L128" s="11"/>
      <c r="N128" s="88" t="s">
        <v>151</v>
      </c>
      <c r="O128" s="88"/>
      <c r="P128" s="88" t="s">
        <v>152</v>
      </c>
      <c r="Q128" s="88"/>
      <c r="R128" s="88"/>
    </row>
    <row r="129" spans="1:18" ht="15.75" thickBot="1" x14ac:dyDescent="0.3">
      <c r="A129" s="92"/>
      <c r="B129" s="101"/>
      <c r="C129" s="102"/>
      <c r="D129" s="103"/>
      <c r="E129" s="163"/>
      <c r="F129" s="84"/>
      <c r="G129" s="164"/>
      <c r="H129" s="78"/>
      <c r="I129" s="27" t="s">
        <v>114</v>
      </c>
      <c r="J129" s="18">
        <v>2</v>
      </c>
      <c r="K129" s="11"/>
      <c r="L129" s="11"/>
      <c r="N129" s="89"/>
      <c r="O129" s="89"/>
      <c r="P129" s="89"/>
      <c r="Q129" s="89"/>
      <c r="R129" s="89"/>
    </row>
    <row r="130" spans="1:18" x14ac:dyDescent="0.25">
      <c r="A130" s="153">
        <v>23</v>
      </c>
      <c r="B130" s="155" t="s">
        <v>185</v>
      </c>
      <c r="C130" s="157" t="s">
        <v>109</v>
      </c>
      <c r="D130" s="159" t="s">
        <v>82</v>
      </c>
      <c r="E130" s="132" t="s">
        <v>121</v>
      </c>
      <c r="F130" s="134" t="s">
        <v>108</v>
      </c>
      <c r="G130" s="130" t="s">
        <v>59</v>
      </c>
      <c r="H130" s="130" t="s">
        <v>24</v>
      </c>
      <c r="I130" s="13" t="s">
        <v>15</v>
      </c>
      <c r="J130" s="14">
        <v>1</v>
      </c>
      <c r="K130" s="19" t="s">
        <v>16</v>
      </c>
      <c r="L130" s="20" t="s">
        <v>17</v>
      </c>
      <c r="N130" s="107" t="s">
        <v>160</v>
      </c>
      <c r="O130" s="107"/>
      <c r="P130" s="107" t="s">
        <v>161</v>
      </c>
      <c r="Q130" s="136"/>
      <c r="R130" s="136"/>
    </row>
    <row r="131" spans="1:18" x14ac:dyDescent="0.25">
      <c r="A131" s="154"/>
      <c r="B131" s="156"/>
      <c r="C131" s="158"/>
      <c r="D131" s="160"/>
      <c r="E131" s="161"/>
      <c r="F131" s="135"/>
      <c r="G131" s="131"/>
      <c r="H131" s="131"/>
      <c r="I131" s="13" t="s">
        <v>18</v>
      </c>
      <c r="J131" s="14">
        <v>4</v>
      </c>
      <c r="K131" s="21">
        <v>4</v>
      </c>
      <c r="L131" s="22">
        <v>10</v>
      </c>
      <c r="N131" s="108"/>
      <c r="O131" s="108"/>
      <c r="P131" s="108"/>
      <c r="Q131" s="136"/>
      <c r="R131" s="136"/>
    </row>
    <row r="132" spans="1:18" x14ac:dyDescent="0.25">
      <c r="A132" s="154"/>
      <c r="B132" s="156"/>
      <c r="C132" s="158"/>
      <c r="D132" s="160"/>
      <c r="E132" s="130" t="s">
        <v>124</v>
      </c>
      <c r="F132" s="134" t="s">
        <v>113</v>
      </c>
      <c r="G132" s="130" t="s">
        <v>23</v>
      </c>
      <c r="H132" s="130" t="s">
        <v>21</v>
      </c>
      <c r="I132" s="13" t="s">
        <v>15</v>
      </c>
      <c r="J132" s="44">
        <v>2</v>
      </c>
      <c r="K132" s="151">
        <f>SUM(K131+L131)</f>
        <v>14</v>
      </c>
      <c r="L132" s="80"/>
      <c r="N132" s="107" t="s">
        <v>76</v>
      </c>
      <c r="O132" s="152"/>
      <c r="P132" s="152" t="s">
        <v>77</v>
      </c>
      <c r="Q132" s="152"/>
      <c r="R132" s="107"/>
    </row>
    <row r="133" spans="1:18" x14ac:dyDescent="0.25">
      <c r="A133" s="154"/>
      <c r="B133" s="156"/>
      <c r="C133" s="158"/>
      <c r="D133" s="160"/>
      <c r="E133" s="165"/>
      <c r="F133" s="135"/>
      <c r="G133" s="131"/>
      <c r="H133" s="131"/>
      <c r="I133" s="13" t="s">
        <v>18</v>
      </c>
      <c r="J133" s="42">
        <v>2</v>
      </c>
      <c r="N133" s="108"/>
      <c r="O133" s="152"/>
      <c r="P133" s="152"/>
      <c r="Q133" s="152"/>
      <c r="R133" s="108"/>
    </row>
    <row r="134" spans="1:18" x14ac:dyDescent="0.25">
      <c r="A134" s="154"/>
      <c r="B134" s="156"/>
      <c r="C134" s="158"/>
      <c r="D134" s="160"/>
      <c r="E134" s="132" t="s">
        <v>124</v>
      </c>
      <c r="F134" s="145" t="s">
        <v>118</v>
      </c>
      <c r="G134" s="147" t="s">
        <v>23</v>
      </c>
      <c r="H134" s="149" t="s">
        <v>24</v>
      </c>
      <c r="I134" s="51" t="s">
        <v>15</v>
      </c>
      <c r="J134" s="52">
        <v>1</v>
      </c>
      <c r="N134" s="107"/>
      <c r="O134" s="107" t="s">
        <v>165</v>
      </c>
      <c r="P134" s="107"/>
      <c r="Q134" s="107"/>
      <c r="R134" s="107" t="s">
        <v>172</v>
      </c>
    </row>
    <row r="135" spans="1:18" ht="15.75" thickBot="1" x14ac:dyDescent="0.3">
      <c r="A135" s="154"/>
      <c r="B135" s="156"/>
      <c r="C135" s="158"/>
      <c r="D135" s="160"/>
      <c r="E135" s="144"/>
      <c r="F135" s="146"/>
      <c r="G135" s="148"/>
      <c r="H135" s="150"/>
      <c r="I135" s="51" t="s">
        <v>18</v>
      </c>
      <c r="J135" s="52">
        <v>4</v>
      </c>
      <c r="N135" s="108"/>
      <c r="O135" s="108"/>
      <c r="P135" s="108"/>
      <c r="Q135" s="108"/>
      <c r="R135" s="108"/>
    </row>
    <row r="136" spans="1:18" x14ac:dyDescent="0.25">
      <c r="A136" s="137">
        <v>24</v>
      </c>
      <c r="B136" s="139" t="s">
        <v>134</v>
      </c>
      <c r="C136" s="141" t="s">
        <v>109</v>
      </c>
      <c r="D136" s="77" t="s">
        <v>82</v>
      </c>
      <c r="E136" s="71">
        <v>3206</v>
      </c>
      <c r="F136" s="83" t="s">
        <v>128</v>
      </c>
      <c r="G136" s="77" t="s">
        <v>19</v>
      </c>
      <c r="H136" s="77" t="s">
        <v>24</v>
      </c>
      <c r="I136" s="17" t="s">
        <v>15</v>
      </c>
      <c r="J136" s="18">
        <v>2</v>
      </c>
      <c r="K136" s="23" t="s">
        <v>16</v>
      </c>
      <c r="L136" s="24" t="s">
        <v>17</v>
      </c>
      <c r="N136" s="70" t="s">
        <v>146</v>
      </c>
      <c r="O136" s="88"/>
      <c r="P136" s="87"/>
      <c r="Q136" s="70" t="s">
        <v>146</v>
      </c>
      <c r="R136" s="87"/>
    </row>
    <row r="137" spans="1:18" x14ac:dyDescent="0.25">
      <c r="A137" s="138"/>
      <c r="B137" s="140"/>
      <c r="C137" s="142"/>
      <c r="D137" s="143"/>
      <c r="E137" s="72"/>
      <c r="F137" s="84"/>
      <c r="G137" s="78"/>
      <c r="H137" s="78"/>
      <c r="I137" s="17" t="s">
        <v>18</v>
      </c>
      <c r="J137" s="18">
        <v>2</v>
      </c>
      <c r="K137" s="25">
        <v>7</v>
      </c>
      <c r="L137" s="26">
        <v>10</v>
      </c>
      <c r="N137" s="70"/>
      <c r="O137" s="89"/>
      <c r="P137" s="87"/>
      <c r="Q137" s="70"/>
      <c r="R137" s="87"/>
    </row>
    <row r="138" spans="1:18" x14ac:dyDescent="0.25">
      <c r="A138" s="138"/>
      <c r="B138" s="140"/>
      <c r="C138" s="142"/>
      <c r="D138" s="143"/>
      <c r="E138" s="71">
        <v>4207</v>
      </c>
      <c r="F138" s="83" t="s">
        <v>106</v>
      </c>
      <c r="G138" s="77" t="s">
        <v>13</v>
      </c>
      <c r="H138" s="77" t="s">
        <v>24</v>
      </c>
      <c r="I138" s="17" t="s">
        <v>15</v>
      </c>
      <c r="J138" s="28">
        <v>2</v>
      </c>
      <c r="K138" s="85">
        <v>17</v>
      </c>
      <c r="L138" s="86"/>
      <c r="N138" s="70"/>
      <c r="O138" s="70" t="s">
        <v>146</v>
      </c>
      <c r="P138" s="87"/>
      <c r="Q138" s="70"/>
      <c r="R138" s="70" t="s">
        <v>146</v>
      </c>
    </row>
    <row r="139" spans="1:18" x14ac:dyDescent="0.25">
      <c r="A139" s="138"/>
      <c r="B139" s="140"/>
      <c r="C139" s="142"/>
      <c r="D139" s="143"/>
      <c r="E139" s="72"/>
      <c r="F139" s="84"/>
      <c r="G139" s="78"/>
      <c r="H139" s="78"/>
      <c r="I139" s="17" t="s">
        <v>18</v>
      </c>
      <c r="J139" s="28">
        <v>2</v>
      </c>
      <c r="N139" s="70"/>
      <c r="O139" s="70"/>
      <c r="P139" s="87"/>
      <c r="Q139" s="70"/>
      <c r="R139" s="70"/>
    </row>
    <row r="140" spans="1:18" x14ac:dyDescent="0.25">
      <c r="A140" s="138"/>
      <c r="B140" s="140"/>
      <c r="C140" s="142"/>
      <c r="D140" s="143"/>
      <c r="E140" s="77" t="s">
        <v>121</v>
      </c>
      <c r="F140" s="83" t="s">
        <v>108</v>
      </c>
      <c r="G140" s="77" t="s">
        <v>59</v>
      </c>
      <c r="H140" s="77" t="s">
        <v>21</v>
      </c>
      <c r="I140" s="17" t="s">
        <v>15</v>
      </c>
      <c r="J140" s="28">
        <v>1</v>
      </c>
      <c r="N140" s="70" t="s">
        <v>162</v>
      </c>
      <c r="O140" s="88"/>
      <c r="P140" s="70" t="s">
        <v>163</v>
      </c>
      <c r="Q140" s="88"/>
      <c r="R140" s="88"/>
    </row>
    <row r="141" spans="1:18" x14ac:dyDescent="0.25">
      <c r="A141" s="138"/>
      <c r="B141" s="140"/>
      <c r="C141" s="142"/>
      <c r="D141" s="143"/>
      <c r="E141" s="78"/>
      <c r="F141" s="84"/>
      <c r="G141" s="78"/>
      <c r="H141" s="78"/>
      <c r="I141" s="17" t="s">
        <v>114</v>
      </c>
      <c r="J141" s="28">
        <v>4</v>
      </c>
      <c r="N141" s="70"/>
      <c r="O141" s="89"/>
      <c r="P141" s="70"/>
      <c r="Q141" s="89"/>
      <c r="R141" s="89"/>
    </row>
    <row r="142" spans="1:18" x14ac:dyDescent="0.25">
      <c r="A142" s="138"/>
      <c r="B142" s="140"/>
      <c r="C142" s="142"/>
      <c r="D142" s="143"/>
      <c r="E142" s="75" t="s">
        <v>121</v>
      </c>
      <c r="F142" s="83" t="s">
        <v>129</v>
      </c>
      <c r="G142" s="77" t="s">
        <v>59</v>
      </c>
      <c r="H142" s="77" t="s">
        <v>21</v>
      </c>
      <c r="I142" s="17" t="s">
        <v>15</v>
      </c>
      <c r="J142" s="28">
        <v>2</v>
      </c>
      <c r="N142" s="70" t="s">
        <v>75</v>
      </c>
      <c r="O142" s="70" t="s">
        <v>70</v>
      </c>
      <c r="P142" s="70"/>
      <c r="Q142" s="70"/>
      <c r="R142" s="92"/>
    </row>
    <row r="143" spans="1:18" ht="15.75" thickBot="1" x14ac:dyDescent="0.3">
      <c r="A143" s="138"/>
      <c r="B143" s="140"/>
      <c r="C143" s="142"/>
      <c r="D143" s="143"/>
      <c r="E143" s="93"/>
      <c r="F143" s="84"/>
      <c r="G143" s="78"/>
      <c r="H143" s="78"/>
      <c r="I143" s="17" t="s">
        <v>18</v>
      </c>
      <c r="J143" s="18">
        <v>2</v>
      </c>
      <c r="N143" s="70"/>
      <c r="O143" s="70"/>
      <c r="P143" s="70"/>
      <c r="Q143" s="70"/>
      <c r="R143" s="92"/>
    </row>
    <row r="144" spans="1:18" x14ac:dyDescent="0.25">
      <c r="A144" s="117">
        <v>25</v>
      </c>
      <c r="B144" s="118" t="s">
        <v>133</v>
      </c>
      <c r="C144" s="119" t="s">
        <v>109</v>
      </c>
      <c r="D144" s="120" t="s">
        <v>82</v>
      </c>
      <c r="E144" s="132" t="s">
        <v>124</v>
      </c>
      <c r="F144" s="134" t="s">
        <v>118</v>
      </c>
      <c r="G144" s="96" t="s">
        <v>23</v>
      </c>
      <c r="H144" s="130" t="s">
        <v>21</v>
      </c>
      <c r="I144" s="13" t="s">
        <v>15</v>
      </c>
      <c r="J144" s="14">
        <v>1</v>
      </c>
      <c r="K144" s="19" t="s">
        <v>16</v>
      </c>
      <c r="L144" s="20" t="s">
        <v>17</v>
      </c>
      <c r="N144" s="107"/>
      <c r="O144" s="107" t="s">
        <v>164</v>
      </c>
      <c r="P144" s="107"/>
      <c r="Q144" s="107" t="s">
        <v>163</v>
      </c>
      <c r="R144" s="107"/>
    </row>
    <row r="145" spans="1:18" x14ac:dyDescent="0.25">
      <c r="A145" s="117"/>
      <c r="B145" s="118"/>
      <c r="C145" s="119"/>
      <c r="D145" s="120"/>
      <c r="E145" s="133"/>
      <c r="F145" s="135"/>
      <c r="G145" s="97"/>
      <c r="H145" s="131"/>
      <c r="I145" s="13" t="s">
        <v>18</v>
      </c>
      <c r="J145" s="14">
        <v>4</v>
      </c>
      <c r="K145" s="21">
        <v>4</v>
      </c>
      <c r="L145" s="22">
        <v>10</v>
      </c>
      <c r="N145" s="108"/>
      <c r="O145" s="108"/>
      <c r="P145" s="108"/>
      <c r="Q145" s="108"/>
      <c r="R145" s="108"/>
    </row>
    <row r="146" spans="1:18" ht="15.75" thickBot="1" x14ac:dyDescent="0.3">
      <c r="A146" s="117"/>
      <c r="B146" s="118"/>
      <c r="C146" s="119"/>
      <c r="D146" s="120"/>
      <c r="E146" s="122" t="s">
        <v>122</v>
      </c>
      <c r="F146" s="111" t="s">
        <v>125</v>
      </c>
      <c r="G146" s="125" t="s">
        <v>23</v>
      </c>
      <c r="H146" s="127" t="s">
        <v>24</v>
      </c>
      <c r="I146" s="51" t="s">
        <v>15</v>
      </c>
      <c r="J146" s="52">
        <v>2</v>
      </c>
      <c r="K146" s="128">
        <v>14</v>
      </c>
      <c r="L146" s="129"/>
      <c r="N146" s="107" t="s">
        <v>166</v>
      </c>
      <c r="O146" s="107"/>
      <c r="P146" s="107" t="s">
        <v>166</v>
      </c>
      <c r="Q146" s="107"/>
      <c r="R146" s="107"/>
    </row>
    <row r="147" spans="1:18" x14ac:dyDescent="0.25">
      <c r="A147" s="117"/>
      <c r="B147" s="118"/>
      <c r="C147" s="119"/>
      <c r="D147" s="120"/>
      <c r="E147" s="123"/>
      <c r="F147" s="124"/>
      <c r="G147" s="126"/>
      <c r="H147" s="114"/>
      <c r="I147" s="51" t="s">
        <v>114</v>
      </c>
      <c r="J147" s="52">
        <v>2</v>
      </c>
      <c r="N147" s="108"/>
      <c r="O147" s="108"/>
      <c r="P147" s="108"/>
      <c r="Q147" s="108"/>
      <c r="R147" s="108"/>
    </row>
    <row r="148" spans="1:18" x14ac:dyDescent="0.25">
      <c r="A148" s="117"/>
      <c r="B148" s="118"/>
      <c r="C148" s="119"/>
      <c r="D148" s="121"/>
      <c r="E148" s="109">
        <v>4201</v>
      </c>
      <c r="F148" s="111" t="s">
        <v>167</v>
      </c>
      <c r="G148" s="113" t="s">
        <v>13</v>
      </c>
      <c r="H148" s="115" t="s">
        <v>120</v>
      </c>
      <c r="I148" s="51" t="s">
        <v>15</v>
      </c>
      <c r="J148" s="52">
        <v>1</v>
      </c>
      <c r="N148" s="107" t="s">
        <v>168</v>
      </c>
      <c r="O148" s="107" t="s">
        <v>173</v>
      </c>
      <c r="P148" s="107"/>
      <c r="Q148" s="107"/>
      <c r="R148" s="107"/>
    </row>
    <row r="149" spans="1:18" ht="15.75" thickBot="1" x14ac:dyDescent="0.3">
      <c r="A149" s="117"/>
      <c r="B149" s="118"/>
      <c r="C149" s="119"/>
      <c r="D149" s="121"/>
      <c r="E149" s="110"/>
      <c r="F149" s="112"/>
      <c r="G149" s="114"/>
      <c r="H149" s="116"/>
      <c r="I149" s="51" t="s">
        <v>114</v>
      </c>
      <c r="J149" s="52">
        <v>4</v>
      </c>
      <c r="N149" s="108"/>
      <c r="O149" s="108"/>
      <c r="P149" s="108"/>
      <c r="Q149" s="108"/>
      <c r="R149" s="108"/>
    </row>
    <row r="150" spans="1:18" x14ac:dyDescent="0.25">
      <c r="A150" s="98">
        <v>26</v>
      </c>
      <c r="B150" s="101" t="s">
        <v>141</v>
      </c>
      <c r="C150" s="102" t="s">
        <v>109</v>
      </c>
      <c r="D150" s="103" t="s">
        <v>119</v>
      </c>
      <c r="E150" s="94">
        <v>1202</v>
      </c>
      <c r="F150" s="104" t="s">
        <v>116</v>
      </c>
      <c r="G150" s="106" t="s">
        <v>59</v>
      </c>
      <c r="H150" s="94" t="s">
        <v>107</v>
      </c>
      <c r="I150" s="49" t="s">
        <v>15</v>
      </c>
      <c r="J150" s="50">
        <v>2</v>
      </c>
      <c r="K150" s="23" t="s">
        <v>16</v>
      </c>
      <c r="L150" s="24" t="s">
        <v>17</v>
      </c>
      <c r="N150" s="70"/>
      <c r="O150" s="70" t="s">
        <v>76</v>
      </c>
      <c r="P150" s="87"/>
      <c r="Q150" s="70" t="s">
        <v>75</v>
      </c>
      <c r="R150" s="87"/>
    </row>
    <row r="151" spans="1:18" x14ac:dyDescent="0.25">
      <c r="A151" s="99"/>
      <c r="B151" s="101"/>
      <c r="C151" s="102"/>
      <c r="D151" s="103"/>
      <c r="E151" s="95"/>
      <c r="F151" s="105"/>
      <c r="G151" s="89"/>
      <c r="H151" s="95"/>
      <c r="I151" s="49" t="s">
        <v>114</v>
      </c>
      <c r="J151" s="50">
        <v>2</v>
      </c>
      <c r="K151" s="25">
        <v>7</v>
      </c>
      <c r="L151" s="26">
        <v>6</v>
      </c>
      <c r="N151" s="70"/>
      <c r="O151" s="70"/>
      <c r="P151" s="87"/>
      <c r="Q151" s="70"/>
      <c r="R151" s="87"/>
    </row>
    <row r="152" spans="1:18" x14ac:dyDescent="0.25">
      <c r="A152" s="99"/>
      <c r="B152" s="101"/>
      <c r="C152" s="102"/>
      <c r="D152" s="103"/>
      <c r="E152" s="71">
        <v>3202</v>
      </c>
      <c r="F152" s="73" t="s">
        <v>40</v>
      </c>
      <c r="G152" s="75" t="s">
        <v>19</v>
      </c>
      <c r="H152" s="77" t="s">
        <v>24</v>
      </c>
      <c r="I152" s="17" t="s">
        <v>15</v>
      </c>
      <c r="J152" s="18">
        <v>3</v>
      </c>
      <c r="K152" s="79">
        <v>13</v>
      </c>
      <c r="L152" s="80"/>
      <c r="N152" s="70"/>
      <c r="O152" s="70" t="s">
        <v>143</v>
      </c>
      <c r="P152" s="70"/>
      <c r="Q152" s="81"/>
      <c r="R152" s="70" t="s">
        <v>150</v>
      </c>
    </row>
    <row r="153" spans="1:18" x14ac:dyDescent="0.25">
      <c r="A153" s="99"/>
      <c r="B153" s="101"/>
      <c r="C153" s="102"/>
      <c r="D153" s="103"/>
      <c r="E153" s="72"/>
      <c r="F153" s="74"/>
      <c r="G153" s="76"/>
      <c r="H153" s="78"/>
      <c r="I153" s="17" t="s">
        <v>18</v>
      </c>
      <c r="J153" s="18">
        <v>2</v>
      </c>
      <c r="N153" s="70"/>
      <c r="O153" s="70"/>
      <c r="P153" s="70"/>
      <c r="Q153" s="82"/>
      <c r="R153" s="70"/>
    </row>
    <row r="154" spans="1:18" x14ac:dyDescent="0.25">
      <c r="A154" s="99"/>
      <c r="B154" s="101"/>
      <c r="C154" s="102"/>
      <c r="D154" s="103"/>
      <c r="E154" s="71">
        <v>4206</v>
      </c>
      <c r="F154" s="90" t="s">
        <v>33</v>
      </c>
      <c r="G154" s="77" t="s">
        <v>13</v>
      </c>
      <c r="H154" s="77" t="s">
        <v>21</v>
      </c>
      <c r="I154" s="17" t="s">
        <v>15</v>
      </c>
      <c r="J154" s="18">
        <v>2</v>
      </c>
      <c r="N154" s="70" t="s">
        <v>149</v>
      </c>
      <c r="O154" s="70"/>
      <c r="P154" s="70" t="s">
        <v>149</v>
      </c>
      <c r="Q154" s="70"/>
      <c r="R154" s="70"/>
    </row>
    <row r="155" spans="1:18" x14ac:dyDescent="0.25">
      <c r="A155" s="100"/>
      <c r="B155" s="101"/>
      <c r="C155" s="102"/>
      <c r="D155" s="103"/>
      <c r="E155" s="72"/>
      <c r="F155" s="91"/>
      <c r="G155" s="78"/>
      <c r="H155" s="78"/>
      <c r="I155" s="17" t="s">
        <v>18</v>
      </c>
      <c r="J155" s="18">
        <v>2</v>
      </c>
      <c r="N155" s="70"/>
      <c r="O155" s="70"/>
      <c r="P155" s="70"/>
      <c r="Q155" s="70"/>
      <c r="R155" s="70"/>
    </row>
  </sheetData>
  <mergeCells count="783">
    <mergeCell ref="A1:L1"/>
    <mergeCell ref="A2:L2"/>
    <mergeCell ref="A3:L3"/>
    <mergeCell ref="A5:L5"/>
    <mergeCell ref="A6:B6"/>
    <mergeCell ref="A7:L7"/>
    <mergeCell ref="K9:L9"/>
    <mergeCell ref="A10:A11"/>
    <mergeCell ref="B10:B11"/>
    <mergeCell ref="C10:C11"/>
    <mergeCell ref="D10:D11"/>
    <mergeCell ref="E10:E11"/>
    <mergeCell ref="F10:F11"/>
    <mergeCell ref="G10:G11"/>
    <mergeCell ref="H10:H11"/>
    <mergeCell ref="A12:A17"/>
    <mergeCell ref="B12:B17"/>
    <mergeCell ref="C12:C17"/>
    <mergeCell ref="D12:D17"/>
    <mergeCell ref="E12:E13"/>
    <mergeCell ref="Q12:Q13"/>
    <mergeCell ref="R12:R13"/>
    <mergeCell ref="E16:E17"/>
    <mergeCell ref="F16:F17"/>
    <mergeCell ref="G16:G17"/>
    <mergeCell ref="H16:H17"/>
    <mergeCell ref="N16:N17"/>
    <mergeCell ref="O16:O17"/>
    <mergeCell ref="P16:P17"/>
    <mergeCell ref="E14:E15"/>
    <mergeCell ref="F14:F15"/>
    <mergeCell ref="G14:G15"/>
    <mergeCell ref="H14:H15"/>
    <mergeCell ref="K14:L14"/>
    <mergeCell ref="F12:F13"/>
    <mergeCell ref="G12:G13"/>
    <mergeCell ref="H12:H13"/>
    <mergeCell ref="N12:N13"/>
    <mergeCell ref="O12:O13"/>
    <mergeCell ref="Q18:Q19"/>
    <mergeCell ref="R18:R19"/>
    <mergeCell ref="Q10:Q11"/>
    <mergeCell ref="R10:R11"/>
    <mergeCell ref="N10:N11"/>
    <mergeCell ref="O10:O11"/>
    <mergeCell ref="P10:P11"/>
    <mergeCell ref="Q20:Q21"/>
    <mergeCell ref="R20:R21"/>
    <mergeCell ref="Q16:Q17"/>
    <mergeCell ref="R16:R17"/>
    <mergeCell ref="P12:P13"/>
    <mergeCell ref="P14:P15"/>
    <mergeCell ref="Q14:Q15"/>
    <mergeCell ref="R14:R15"/>
    <mergeCell ref="N14:N15"/>
    <mergeCell ref="O14:O15"/>
    <mergeCell ref="H20:H21"/>
    <mergeCell ref="K20:L20"/>
    <mergeCell ref="N20:N21"/>
    <mergeCell ref="N18:N19"/>
    <mergeCell ref="O18:O19"/>
    <mergeCell ref="P18:P19"/>
    <mergeCell ref="E18:E19"/>
    <mergeCell ref="F18:F19"/>
    <mergeCell ref="G18:G19"/>
    <mergeCell ref="H18:H19"/>
    <mergeCell ref="O20:O21"/>
    <mergeCell ref="P20:P21"/>
    <mergeCell ref="A24:A27"/>
    <mergeCell ref="B24:B27"/>
    <mergeCell ref="C24:C27"/>
    <mergeCell ref="D24:D27"/>
    <mergeCell ref="E24:E27"/>
    <mergeCell ref="F24:F27"/>
    <mergeCell ref="G24:G27"/>
    <mergeCell ref="E22:E23"/>
    <mergeCell ref="F22:F23"/>
    <mergeCell ref="G22:G23"/>
    <mergeCell ref="A18:A23"/>
    <mergeCell ref="B18:B23"/>
    <mergeCell ref="C18:C23"/>
    <mergeCell ref="D18:D23"/>
    <mergeCell ref="E20:E21"/>
    <mergeCell ref="F20:F21"/>
    <mergeCell ref="G20:G21"/>
    <mergeCell ref="P22:P23"/>
    <mergeCell ref="Q22:Q23"/>
    <mergeCell ref="R22:R23"/>
    <mergeCell ref="H22:H23"/>
    <mergeCell ref="N22:N23"/>
    <mergeCell ref="O22:O23"/>
    <mergeCell ref="I26:I27"/>
    <mergeCell ref="J26:J27"/>
    <mergeCell ref="K26:L26"/>
    <mergeCell ref="N26:N27"/>
    <mergeCell ref="O26:O27"/>
    <mergeCell ref="P26:P27"/>
    <mergeCell ref="Q26:Q27"/>
    <mergeCell ref="R26:R27"/>
    <mergeCell ref="O28:O29"/>
    <mergeCell ref="P28:P29"/>
    <mergeCell ref="H24:H27"/>
    <mergeCell ref="N24:N25"/>
    <mergeCell ref="O24:O25"/>
    <mergeCell ref="P24:P25"/>
    <mergeCell ref="Q24:Q25"/>
    <mergeCell ref="R24:R25"/>
    <mergeCell ref="Q28:Q29"/>
    <mergeCell ref="E28:E29"/>
    <mergeCell ref="F28:F29"/>
    <mergeCell ref="Q30:Q31"/>
    <mergeCell ref="R30:R31"/>
    <mergeCell ref="E32:E33"/>
    <mergeCell ref="F32:F33"/>
    <mergeCell ref="G32:G33"/>
    <mergeCell ref="H32:H33"/>
    <mergeCell ref="N32:N33"/>
    <mergeCell ref="O32:O33"/>
    <mergeCell ref="P32:P33"/>
    <mergeCell ref="Q32:Q33"/>
    <mergeCell ref="R32:R33"/>
    <mergeCell ref="E30:E31"/>
    <mergeCell ref="F30:F31"/>
    <mergeCell ref="G30:G31"/>
    <mergeCell ref="H30:H31"/>
    <mergeCell ref="K30:L30"/>
    <mergeCell ref="N30:N31"/>
    <mergeCell ref="O30:O31"/>
    <mergeCell ref="P30:P31"/>
    <mergeCell ref="G28:G29"/>
    <mergeCell ref="H28:H29"/>
    <mergeCell ref="N28:N29"/>
    <mergeCell ref="A28:A33"/>
    <mergeCell ref="B28:B33"/>
    <mergeCell ref="C28:C33"/>
    <mergeCell ref="D28:D33"/>
    <mergeCell ref="O34:O35"/>
    <mergeCell ref="P34:P35"/>
    <mergeCell ref="Q34:Q35"/>
    <mergeCell ref="R34:R35"/>
    <mergeCell ref="R28:R29"/>
    <mergeCell ref="A34:A39"/>
    <mergeCell ref="B34:B39"/>
    <mergeCell ref="C34:C39"/>
    <mergeCell ref="D34:D39"/>
    <mergeCell ref="E34:E35"/>
    <mergeCell ref="F34:F35"/>
    <mergeCell ref="G34:G35"/>
    <mergeCell ref="H34:H35"/>
    <mergeCell ref="N34:N35"/>
    <mergeCell ref="E36:E37"/>
    <mergeCell ref="F36:F37"/>
    <mergeCell ref="G36:G37"/>
    <mergeCell ref="H36:H37"/>
    <mergeCell ref="K36:L36"/>
    <mergeCell ref="N36:N37"/>
    <mergeCell ref="O36:O37"/>
    <mergeCell ref="P36:P37"/>
    <mergeCell ref="Q36:Q37"/>
    <mergeCell ref="R36:R37"/>
    <mergeCell ref="E38:E39"/>
    <mergeCell ref="F38:F39"/>
    <mergeCell ref="G38:G39"/>
    <mergeCell ref="H38:H39"/>
    <mergeCell ref="N38:N39"/>
    <mergeCell ref="O38:O39"/>
    <mergeCell ref="P38:P39"/>
    <mergeCell ref="Q38:Q39"/>
    <mergeCell ref="R38:R39"/>
    <mergeCell ref="A40:A45"/>
    <mergeCell ref="B40:B45"/>
    <mergeCell ref="C40:C45"/>
    <mergeCell ref="D40:D45"/>
    <mergeCell ref="E40:E41"/>
    <mergeCell ref="F40:F41"/>
    <mergeCell ref="R40:R41"/>
    <mergeCell ref="E42:E43"/>
    <mergeCell ref="F42:F43"/>
    <mergeCell ref="G42:G43"/>
    <mergeCell ref="H42:H43"/>
    <mergeCell ref="K42:L42"/>
    <mergeCell ref="N42:N43"/>
    <mergeCell ref="O42:O43"/>
    <mergeCell ref="P42:P43"/>
    <mergeCell ref="G40:G41"/>
    <mergeCell ref="H40:H41"/>
    <mergeCell ref="N40:N41"/>
    <mergeCell ref="O40:O41"/>
    <mergeCell ref="P40:P41"/>
    <mergeCell ref="Q40:Q41"/>
    <mergeCell ref="Q42:Q43"/>
    <mergeCell ref="R42:R43"/>
    <mergeCell ref="E44:E45"/>
    <mergeCell ref="F44:F45"/>
    <mergeCell ref="G44:G45"/>
    <mergeCell ref="H44:H45"/>
    <mergeCell ref="N44:N45"/>
    <mergeCell ref="O44:O45"/>
    <mergeCell ref="P44:P45"/>
    <mergeCell ref="Q44:Q45"/>
    <mergeCell ref="R44:R45"/>
    <mergeCell ref="A46:A51"/>
    <mergeCell ref="B46:B51"/>
    <mergeCell ref="C46:C51"/>
    <mergeCell ref="D46:D51"/>
    <mergeCell ref="E46:E47"/>
    <mergeCell ref="F46:F47"/>
    <mergeCell ref="G46:G47"/>
    <mergeCell ref="H46:H47"/>
    <mergeCell ref="N46:N47"/>
    <mergeCell ref="O46:O47"/>
    <mergeCell ref="P46:P47"/>
    <mergeCell ref="Q46:Q47"/>
    <mergeCell ref="R46:R47"/>
    <mergeCell ref="E48:E49"/>
    <mergeCell ref="F48:F49"/>
    <mergeCell ref="G48:G49"/>
    <mergeCell ref="E50:E51"/>
    <mergeCell ref="F50:F51"/>
    <mergeCell ref="G50:G51"/>
    <mergeCell ref="H50:H51"/>
    <mergeCell ref="N50:N51"/>
    <mergeCell ref="O50:O51"/>
    <mergeCell ref="P50:P51"/>
    <mergeCell ref="Q50:Q51"/>
    <mergeCell ref="R50:R51"/>
    <mergeCell ref="P52:P53"/>
    <mergeCell ref="Q52:Q53"/>
    <mergeCell ref="H48:H49"/>
    <mergeCell ref="K48:L48"/>
    <mergeCell ref="N48:N49"/>
    <mergeCell ref="O48:O49"/>
    <mergeCell ref="P48:P49"/>
    <mergeCell ref="Q48:Q49"/>
    <mergeCell ref="R48:R49"/>
    <mergeCell ref="Q54:Q55"/>
    <mergeCell ref="R54:R55"/>
    <mergeCell ref="P60:P61"/>
    <mergeCell ref="Q60:Q61"/>
    <mergeCell ref="R60:R61"/>
    <mergeCell ref="A52:A55"/>
    <mergeCell ref="B52:B55"/>
    <mergeCell ref="C52:C55"/>
    <mergeCell ref="D52:D55"/>
    <mergeCell ref="E52:E53"/>
    <mergeCell ref="F52:F53"/>
    <mergeCell ref="R52:R53"/>
    <mergeCell ref="E54:E55"/>
    <mergeCell ref="F54:F55"/>
    <mergeCell ref="G54:G55"/>
    <mergeCell ref="H54:H55"/>
    <mergeCell ref="K54:L54"/>
    <mergeCell ref="N54:N55"/>
    <mergeCell ref="O54:O55"/>
    <mergeCell ref="P54:P55"/>
    <mergeCell ref="G52:G53"/>
    <mergeCell ref="H52:H53"/>
    <mergeCell ref="N52:N53"/>
    <mergeCell ref="O52:O53"/>
    <mergeCell ref="O56:O57"/>
    <mergeCell ref="P56:P57"/>
    <mergeCell ref="E56:E57"/>
    <mergeCell ref="F56:F57"/>
    <mergeCell ref="G56:G57"/>
    <mergeCell ref="H56:H57"/>
    <mergeCell ref="Q56:Q57"/>
    <mergeCell ref="R56:R57"/>
    <mergeCell ref="O58:O59"/>
    <mergeCell ref="P58:P59"/>
    <mergeCell ref="Q58:Q59"/>
    <mergeCell ref="R58:R59"/>
    <mergeCell ref="F60:F61"/>
    <mergeCell ref="G60:G61"/>
    <mergeCell ref="E58:E59"/>
    <mergeCell ref="F58:F59"/>
    <mergeCell ref="G58:G59"/>
    <mergeCell ref="H58:H59"/>
    <mergeCell ref="K58:L58"/>
    <mergeCell ref="N58:N59"/>
    <mergeCell ref="N56:N57"/>
    <mergeCell ref="R62:R63"/>
    <mergeCell ref="R64:R65"/>
    <mergeCell ref="H60:H61"/>
    <mergeCell ref="N60:N61"/>
    <mergeCell ref="O60:O61"/>
    <mergeCell ref="A56:A61"/>
    <mergeCell ref="B56:B61"/>
    <mergeCell ref="C56:C61"/>
    <mergeCell ref="D56:D61"/>
    <mergeCell ref="E64:E65"/>
    <mergeCell ref="F64:F65"/>
    <mergeCell ref="G64:G65"/>
    <mergeCell ref="H64:H65"/>
    <mergeCell ref="K64:L64"/>
    <mergeCell ref="N64:N65"/>
    <mergeCell ref="O64:O65"/>
    <mergeCell ref="A62:A65"/>
    <mergeCell ref="B62:B65"/>
    <mergeCell ref="C62:C65"/>
    <mergeCell ref="D62:D65"/>
    <mergeCell ref="E62:E63"/>
    <mergeCell ref="F62:F63"/>
    <mergeCell ref="G62:G63"/>
    <mergeCell ref="E60:E61"/>
    <mergeCell ref="K68:L68"/>
    <mergeCell ref="N68:N69"/>
    <mergeCell ref="P64:P65"/>
    <mergeCell ref="Q64:Q65"/>
    <mergeCell ref="H62:H63"/>
    <mergeCell ref="N62:N63"/>
    <mergeCell ref="O62:O63"/>
    <mergeCell ref="P62:P63"/>
    <mergeCell ref="Q62:Q63"/>
    <mergeCell ref="O66:O67"/>
    <mergeCell ref="P66:P67"/>
    <mergeCell ref="Q66:Q67"/>
    <mergeCell ref="R72:R75"/>
    <mergeCell ref="I74:I75"/>
    <mergeCell ref="J74:J75"/>
    <mergeCell ref="K74:L74"/>
    <mergeCell ref="P72:P75"/>
    <mergeCell ref="Q72:Q75"/>
    <mergeCell ref="A66:A71"/>
    <mergeCell ref="B66:B71"/>
    <mergeCell ref="C66:C71"/>
    <mergeCell ref="D66:D71"/>
    <mergeCell ref="E66:E67"/>
    <mergeCell ref="F66:F67"/>
    <mergeCell ref="G66:G67"/>
    <mergeCell ref="H66:H67"/>
    <mergeCell ref="N66:N67"/>
    <mergeCell ref="E70:E71"/>
    <mergeCell ref="F70:F71"/>
    <mergeCell ref="G70:G71"/>
    <mergeCell ref="H70:H71"/>
    <mergeCell ref="N70:N71"/>
    <mergeCell ref="E68:E69"/>
    <mergeCell ref="F68:F69"/>
    <mergeCell ref="G68:G69"/>
    <mergeCell ref="H68:H69"/>
    <mergeCell ref="R66:R67"/>
    <mergeCell ref="R68:R69"/>
    <mergeCell ref="O70:O71"/>
    <mergeCell ref="P70:P71"/>
    <mergeCell ref="Q70:Q71"/>
    <mergeCell ref="R70:R71"/>
    <mergeCell ref="O68:O69"/>
    <mergeCell ref="P68:P69"/>
    <mergeCell ref="Q68:Q69"/>
    <mergeCell ref="A76:A81"/>
    <mergeCell ref="B76:B81"/>
    <mergeCell ref="C76:C81"/>
    <mergeCell ref="D76:D81"/>
    <mergeCell ref="E76:E77"/>
    <mergeCell ref="G72:G75"/>
    <mergeCell ref="H72:H75"/>
    <mergeCell ref="N72:N75"/>
    <mergeCell ref="O72:O75"/>
    <mergeCell ref="O80:O81"/>
    <mergeCell ref="A72:A75"/>
    <mergeCell ref="B72:B75"/>
    <mergeCell ref="C72:C75"/>
    <mergeCell ref="D72:D75"/>
    <mergeCell ref="E72:E75"/>
    <mergeCell ref="F72:F75"/>
    <mergeCell ref="E80:E81"/>
    <mergeCell ref="F80:F81"/>
    <mergeCell ref="G80:G81"/>
    <mergeCell ref="H80:H81"/>
    <mergeCell ref="N80:N81"/>
    <mergeCell ref="Q76:Q77"/>
    <mergeCell ref="R76:R77"/>
    <mergeCell ref="E78:E79"/>
    <mergeCell ref="F78:F79"/>
    <mergeCell ref="G78:G79"/>
    <mergeCell ref="H78:H79"/>
    <mergeCell ref="K78:L78"/>
    <mergeCell ref="N78:N79"/>
    <mergeCell ref="O78:O79"/>
    <mergeCell ref="F76:F77"/>
    <mergeCell ref="G76:G77"/>
    <mergeCell ref="H76:H77"/>
    <mergeCell ref="N76:N77"/>
    <mergeCell ref="O76:O77"/>
    <mergeCell ref="P76:P77"/>
    <mergeCell ref="P78:P79"/>
    <mergeCell ref="Q78:Q79"/>
    <mergeCell ref="R78:R79"/>
    <mergeCell ref="P80:P81"/>
    <mergeCell ref="Q82:Q83"/>
    <mergeCell ref="R82:R83"/>
    <mergeCell ref="O84:O85"/>
    <mergeCell ref="P84:P85"/>
    <mergeCell ref="Q84:Q85"/>
    <mergeCell ref="R84:R85"/>
    <mergeCell ref="Q80:Q81"/>
    <mergeCell ref="R80:R81"/>
    <mergeCell ref="P86:P87"/>
    <mergeCell ref="Q86:Q87"/>
    <mergeCell ref="R86:R87"/>
    <mergeCell ref="E84:E85"/>
    <mergeCell ref="F84:F85"/>
    <mergeCell ref="G84:G85"/>
    <mergeCell ref="H84:H85"/>
    <mergeCell ref="K84:L84"/>
    <mergeCell ref="N84:N85"/>
    <mergeCell ref="N82:N83"/>
    <mergeCell ref="O82:O83"/>
    <mergeCell ref="P82:P83"/>
    <mergeCell ref="E82:E83"/>
    <mergeCell ref="F82:F83"/>
    <mergeCell ref="G82:G83"/>
    <mergeCell ref="H82:H83"/>
    <mergeCell ref="A88:A91"/>
    <mergeCell ref="B88:B91"/>
    <mergeCell ref="C88:C91"/>
    <mergeCell ref="D88:D91"/>
    <mergeCell ref="E88:E89"/>
    <mergeCell ref="F88:F89"/>
    <mergeCell ref="G88:G89"/>
    <mergeCell ref="E86:E87"/>
    <mergeCell ref="F86:F87"/>
    <mergeCell ref="G86:G87"/>
    <mergeCell ref="H86:H87"/>
    <mergeCell ref="N86:N87"/>
    <mergeCell ref="O86:O87"/>
    <mergeCell ref="A82:A87"/>
    <mergeCell ref="B82:B87"/>
    <mergeCell ref="C82:C87"/>
    <mergeCell ref="D82:D87"/>
    <mergeCell ref="E90:E91"/>
    <mergeCell ref="F90:F91"/>
    <mergeCell ref="G90:G91"/>
    <mergeCell ref="H90:H91"/>
    <mergeCell ref="K90:L90"/>
    <mergeCell ref="N90:N91"/>
    <mergeCell ref="O90:O91"/>
    <mergeCell ref="P90:P91"/>
    <mergeCell ref="Q90:Q91"/>
    <mergeCell ref="H88:H89"/>
    <mergeCell ref="N88:N89"/>
    <mergeCell ref="O88:O89"/>
    <mergeCell ref="P88:P89"/>
    <mergeCell ref="Q88:Q89"/>
    <mergeCell ref="R88:R89"/>
    <mergeCell ref="R90:R91"/>
    <mergeCell ref="A92:A95"/>
    <mergeCell ref="B92:B95"/>
    <mergeCell ref="C92:C95"/>
    <mergeCell ref="D92:D95"/>
    <mergeCell ref="E92:E93"/>
    <mergeCell ref="F92:F93"/>
    <mergeCell ref="G92:G93"/>
    <mergeCell ref="H92:H93"/>
    <mergeCell ref="N92:N93"/>
    <mergeCell ref="O92:O93"/>
    <mergeCell ref="P92:P93"/>
    <mergeCell ref="Q92:Q93"/>
    <mergeCell ref="R92:R93"/>
    <mergeCell ref="E94:E95"/>
    <mergeCell ref="F94:F95"/>
    <mergeCell ref="G94:G95"/>
    <mergeCell ref="H94:H95"/>
    <mergeCell ref="K94:L94"/>
    <mergeCell ref="N94:N95"/>
    <mergeCell ref="O94:O95"/>
    <mergeCell ref="P94:P95"/>
    <mergeCell ref="Q94:Q95"/>
    <mergeCell ref="R94:R95"/>
    <mergeCell ref="A96:A101"/>
    <mergeCell ref="B96:B101"/>
    <mergeCell ref="C96:C101"/>
    <mergeCell ref="D96:D101"/>
    <mergeCell ref="E96:E97"/>
    <mergeCell ref="Q96:Q97"/>
    <mergeCell ref="R96:R97"/>
    <mergeCell ref="E98:E99"/>
    <mergeCell ref="F98:F99"/>
    <mergeCell ref="G98:G99"/>
    <mergeCell ref="H98:H99"/>
    <mergeCell ref="K98:L98"/>
    <mergeCell ref="N98:N99"/>
    <mergeCell ref="O98:O99"/>
    <mergeCell ref="F96:F97"/>
    <mergeCell ref="G96:G97"/>
    <mergeCell ref="H96:H97"/>
    <mergeCell ref="N96:N97"/>
    <mergeCell ref="O96:O97"/>
    <mergeCell ref="P96:P97"/>
    <mergeCell ref="Q98:Q99"/>
    <mergeCell ref="R98:R99"/>
    <mergeCell ref="E100:E101"/>
    <mergeCell ref="F100:F101"/>
    <mergeCell ref="G100:G101"/>
    <mergeCell ref="H100:H101"/>
    <mergeCell ref="N100:N101"/>
    <mergeCell ref="O100:O101"/>
    <mergeCell ref="P100:P101"/>
    <mergeCell ref="A102:A107"/>
    <mergeCell ref="B102:B107"/>
    <mergeCell ref="C102:C107"/>
    <mergeCell ref="D102:D107"/>
    <mergeCell ref="E102:E103"/>
    <mergeCell ref="F102:F103"/>
    <mergeCell ref="G102:G103"/>
    <mergeCell ref="H102:H103"/>
    <mergeCell ref="E104:E105"/>
    <mergeCell ref="F104:F105"/>
    <mergeCell ref="G104:G105"/>
    <mergeCell ref="H104:H105"/>
    <mergeCell ref="K104:L104"/>
    <mergeCell ref="N104:N105"/>
    <mergeCell ref="N102:N103"/>
    <mergeCell ref="E106:E107"/>
    <mergeCell ref="F106:F107"/>
    <mergeCell ref="G106:G107"/>
    <mergeCell ref="P98:P99"/>
    <mergeCell ref="Q102:Q103"/>
    <mergeCell ref="R102:R103"/>
    <mergeCell ref="O104:O105"/>
    <mergeCell ref="P104:P105"/>
    <mergeCell ref="Q104:Q105"/>
    <mergeCell ref="R104:R105"/>
    <mergeCell ref="Q100:Q101"/>
    <mergeCell ref="R100:R101"/>
    <mergeCell ref="O102:O103"/>
    <mergeCell ref="P102:P103"/>
    <mergeCell ref="P106:P107"/>
    <mergeCell ref="Q106:Q107"/>
    <mergeCell ref="R106:R107"/>
    <mergeCell ref="H106:H107"/>
    <mergeCell ref="N106:N107"/>
    <mergeCell ref="O106:O107"/>
    <mergeCell ref="O110:O111"/>
    <mergeCell ref="P110:P111"/>
    <mergeCell ref="Q110:Q111"/>
    <mergeCell ref="R110:R111"/>
    <mergeCell ref="K110:L110"/>
    <mergeCell ref="N110:N111"/>
    <mergeCell ref="N108:N109"/>
    <mergeCell ref="O108:O109"/>
    <mergeCell ref="P108:P109"/>
    <mergeCell ref="R112:R113"/>
    <mergeCell ref="N114:N115"/>
    <mergeCell ref="O114:O115"/>
    <mergeCell ref="P114:P115"/>
    <mergeCell ref="N112:N113"/>
    <mergeCell ref="O112:O113"/>
    <mergeCell ref="A108:A115"/>
    <mergeCell ref="B108:B115"/>
    <mergeCell ref="C108:C115"/>
    <mergeCell ref="D108:D115"/>
    <mergeCell ref="E108:E109"/>
    <mergeCell ref="F108:F109"/>
    <mergeCell ref="G108:G109"/>
    <mergeCell ref="H108:H109"/>
    <mergeCell ref="E110:E111"/>
    <mergeCell ref="F110:F111"/>
    <mergeCell ref="G110:G111"/>
    <mergeCell ref="H110:H111"/>
    <mergeCell ref="E114:E115"/>
    <mergeCell ref="F114:F115"/>
    <mergeCell ref="G114:G115"/>
    <mergeCell ref="H114:H115"/>
    <mergeCell ref="Q108:Q109"/>
    <mergeCell ref="R108:R109"/>
    <mergeCell ref="R116:R117"/>
    <mergeCell ref="O118:O119"/>
    <mergeCell ref="P118:P119"/>
    <mergeCell ref="Q118:Q119"/>
    <mergeCell ref="R118:R119"/>
    <mergeCell ref="Q114:Q115"/>
    <mergeCell ref="R114:R115"/>
    <mergeCell ref="N116:N117"/>
    <mergeCell ref="O116:O117"/>
    <mergeCell ref="P116:P117"/>
    <mergeCell ref="F122:F123"/>
    <mergeCell ref="P120:P121"/>
    <mergeCell ref="Q120:Q121"/>
    <mergeCell ref="E118:E119"/>
    <mergeCell ref="F118:F119"/>
    <mergeCell ref="G118:G119"/>
    <mergeCell ref="E112:E113"/>
    <mergeCell ref="F112:F113"/>
    <mergeCell ref="G112:G113"/>
    <mergeCell ref="H112:H113"/>
    <mergeCell ref="Q116:Q117"/>
    <mergeCell ref="E116:E117"/>
    <mergeCell ref="F116:F117"/>
    <mergeCell ref="G116:G117"/>
    <mergeCell ref="H116:H117"/>
    <mergeCell ref="P112:P113"/>
    <mergeCell ref="Q112:Q113"/>
    <mergeCell ref="R126:R127"/>
    <mergeCell ref="G122:G123"/>
    <mergeCell ref="H122:H123"/>
    <mergeCell ref="N122:N123"/>
    <mergeCell ref="O122:O123"/>
    <mergeCell ref="R122:R123"/>
    <mergeCell ref="R124:R125"/>
    <mergeCell ref="A116:A123"/>
    <mergeCell ref="B116:B123"/>
    <mergeCell ref="C116:C123"/>
    <mergeCell ref="D116:D123"/>
    <mergeCell ref="O124:O125"/>
    <mergeCell ref="P122:P123"/>
    <mergeCell ref="Q122:Q123"/>
    <mergeCell ref="E120:E121"/>
    <mergeCell ref="F120:F121"/>
    <mergeCell ref="G120:G121"/>
    <mergeCell ref="H120:H121"/>
    <mergeCell ref="N120:N121"/>
    <mergeCell ref="O120:O121"/>
    <mergeCell ref="H118:H119"/>
    <mergeCell ref="K118:L118"/>
    <mergeCell ref="N118:N119"/>
    <mergeCell ref="E122:E123"/>
    <mergeCell ref="H128:H129"/>
    <mergeCell ref="N128:N129"/>
    <mergeCell ref="O128:O129"/>
    <mergeCell ref="P128:P129"/>
    <mergeCell ref="Q128:Q129"/>
    <mergeCell ref="H124:H125"/>
    <mergeCell ref="N124:N125"/>
    <mergeCell ref="P124:P125"/>
    <mergeCell ref="Q124:Q125"/>
    <mergeCell ref="H126:H127"/>
    <mergeCell ref="K126:L126"/>
    <mergeCell ref="N126:N127"/>
    <mergeCell ref="O126:O127"/>
    <mergeCell ref="P126:P127"/>
    <mergeCell ref="Q126:Q127"/>
    <mergeCell ref="A130:A135"/>
    <mergeCell ref="B130:B135"/>
    <mergeCell ref="C130:C135"/>
    <mergeCell ref="D130:D135"/>
    <mergeCell ref="E130:E131"/>
    <mergeCell ref="F130:F131"/>
    <mergeCell ref="G130:G131"/>
    <mergeCell ref="A124:A129"/>
    <mergeCell ref="B124:B129"/>
    <mergeCell ref="C124:C129"/>
    <mergeCell ref="D124:D129"/>
    <mergeCell ref="E124:E125"/>
    <mergeCell ref="F124:F125"/>
    <mergeCell ref="G124:G125"/>
    <mergeCell ref="E132:E133"/>
    <mergeCell ref="F132:F133"/>
    <mergeCell ref="G132:G133"/>
    <mergeCell ref="E128:E129"/>
    <mergeCell ref="F128:F129"/>
    <mergeCell ref="G128:G129"/>
    <mergeCell ref="E126:E127"/>
    <mergeCell ref="F126:F127"/>
    <mergeCell ref="G126:G127"/>
    <mergeCell ref="H132:H133"/>
    <mergeCell ref="K132:L132"/>
    <mergeCell ref="N132:N133"/>
    <mergeCell ref="O132:O133"/>
    <mergeCell ref="P132:P133"/>
    <mergeCell ref="Q132:Q133"/>
    <mergeCell ref="H130:H131"/>
    <mergeCell ref="N130:N131"/>
    <mergeCell ref="O130:O131"/>
    <mergeCell ref="P130:P131"/>
    <mergeCell ref="Q130:Q131"/>
    <mergeCell ref="R130:R131"/>
    <mergeCell ref="A136:A143"/>
    <mergeCell ref="B136:B143"/>
    <mergeCell ref="C136:C143"/>
    <mergeCell ref="D136:D143"/>
    <mergeCell ref="E136:E137"/>
    <mergeCell ref="F136:F137"/>
    <mergeCell ref="G136:G137"/>
    <mergeCell ref="R132:R133"/>
    <mergeCell ref="E134:E135"/>
    <mergeCell ref="F134:F135"/>
    <mergeCell ref="G134:G135"/>
    <mergeCell ref="H134:H135"/>
    <mergeCell ref="N134:N135"/>
    <mergeCell ref="O134:O135"/>
    <mergeCell ref="P134:P135"/>
    <mergeCell ref="Q134:Q135"/>
    <mergeCell ref="R134:R135"/>
    <mergeCell ref="H140:H141"/>
    <mergeCell ref="N140:N141"/>
    <mergeCell ref="O140:O141"/>
    <mergeCell ref="P140:P141"/>
    <mergeCell ref="Q140:Q141"/>
    <mergeCell ref="R140:R141"/>
    <mergeCell ref="E138:E139"/>
    <mergeCell ref="F138:F139"/>
    <mergeCell ref="G138:G139"/>
    <mergeCell ref="H138:H139"/>
    <mergeCell ref="K138:L138"/>
    <mergeCell ref="N138:N139"/>
    <mergeCell ref="O138:O139"/>
    <mergeCell ref="P138:P139"/>
    <mergeCell ref="Q138:Q139"/>
    <mergeCell ref="G140:G141"/>
    <mergeCell ref="H136:H137"/>
    <mergeCell ref="N136:N137"/>
    <mergeCell ref="O136:O137"/>
    <mergeCell ref="P136:P137"/>
    <mergeCell ref="Q136:Q137"/>
    <mergeCell ref="R136:R137"/>
    <mergeCell ref="E146:E147"/>
    <mergeCell ref="F146:F147"/>
    <mergeCell ref="G146:G147"/>
    <mergeCell ref="H146:H147"/>
    <mergeCell ref="K146:L146"/>
    <mergeCell ref="N146:N147"/>
    <mergeCell ref="O146:O147"/>
    <mergeCell ref="P146:P147"/>
    <mergeCell ref="Q146:Q147"/>
    <mergeCell ref="H144:H145"/>
    <mergeCell ref="N144:N145"/>
    <mergeCell ref="O144:O145"/>
    <mergeCell ref="P144:P145"/>
    <mergeCell ref="Q144:Q145"/>
    <mergeCell ref="R144:R145"/>
    <mergeCell ref="E144:E145"/>
    <mergeCell ref="F144:F145"/>
    <mergeCell ref="G144:G145"/>
    <mergeCell ref="A150:A155"/>
    <mergeCell ref="B150:B155"/>
    <mergeCell ref="C150:C155"/>
    <mergeCell ref="D150:D155"/>
    <mergeCell ref="E150:E151"/>
    <mergeCell ref="F150:F151"/>
    <mergeCell ref="G150:G151"/>
    <mergeCell ref="R146:R147"/>
    <mergeCell ref="E148:E149"/>
    <mergeCell ref="F148:F149"/>
    <mergeCell ref="G148:G149"/>
    <mergeCell ref="H148:H149"/>
    <mergeCell ref="N148:N149"/>
    <mergeCell ref="O148:O149"/>
    <mergeCell ref="P148:P149"/>
    <mergeCell ref="Q148:Q149"/>
    <mergeCell ref="R148:R149"/>
    <mergeCell ref="A144:A149"/>
    <mergeCell ref="B144:B149"/>
    <mergeCell ref="C144:C149"/>
    <mergeCell ref="D144:D149"/>
    <mergeCell ref="E152:E153"/>
    <mergeCell ref="F152:F153"/>
    <mergeCell ref="G152:G153"/>
    <mergeCell ref="H152:H153"/>
    <mergeCell ref="K152:L152"/>
    <mergeCell ref="N152:N153"/>
    <mergeCell ref="O152:O153"/>
    <mergeCell ref="P152:P153"/>
    <mergeCell ref="Q152:Q153"/>
    <mergeCell ref="H150:H151"/>
    <mergeCell ref="N150:N151"/>
    <mergeCell ref="O150:O151"/>
    <mergeCell ref="P150:P151"/>
    <mergeCell ref="Q150:Q151"/>
    <mergeCell ref="R150:R151"/>
    <mergeCell ref="R128:R129"/>
    <mergeCell ref="R152:R153"/>
    <mergeCell ref="E154:E155"/>
    <mergeCell ref="F154:F155"/>
    <mergeCell ref="G154:G155"/>
    <mergeCell ref="H154:H155"/>
    <mergeCell ref="N154:N155"/>
    <mergeCell ref="O154:O155"/>
    <mergeCell ref="P154:P155"/>
    <mergeCell ref="Q154:Q155"/>
    <mergeCell ref="R154:R155"/>
    <mergeCell ref="P142:P143"/>
    <mergeCell ref="Q142:Q143"/>
    <mergeCell ref="R142:R143"/>
    <mergeCell ref="E142:E143"/>
    <mergeCell ref="F142:F143"/>
    <mergeCell ref="G142:G143"/>
    <mergeCell ref="H142:H143"/>
    <mergeCell ref="N142:N143"/>
    <mergeCell ref="O142:O143"/>
    <mergeCell ref="R138:R139"/>
    <mergeCell ref="E140:E141"/>
    <mergeCell ref="F140:F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EE3A-FFF6-46AC-B7CC-EF8CDE3E9F36}">
  <dimension ref="A1:S12"/>
  <sheetViews>
    <sheetView workbookViewId="0">
      <selection activeCell="F8" sqref="F8:F9"/>
    </sheetView>
  </sheetViews>
  <sheetFormatPr baseColWidth="10" defaultColWidth="12.5703125" defaultRowHeight="15" x14ac:dyDescent="0.25"/>
  <cols>
    <col min="1" max="1" width="5" customWidth="1"/>
    <col min="2" max="2" width="23.85546875" customWidth="1"/>
    <col min="3" max="3" width="11" customWidth="1"/>
    <col min="4" max="4" width="7.85546875" customWidth="1"/>
    <col min="5" max="5" width="8" customWidth="1"/>
    <col min="6" max="6" width="33.140625" customWidth="1"/>
    <col min="7" max="7" width="7" customWidth="1"/>
    <col min="8" max="8" width="6.28515625" customWidth="1"/>
    <col min="9" max="10" width="7.28515625" customWidth="1"/>
    <col min="11" max="11" width="8.7109375" customWidth="1"/>
    <col min="12" max="12" width="8" customWidth="1"/>
    <col min="13" max="13" width="6.7109375" customWidth="1"/>
    <col min="14" max="14" width="21.28515625" customWidth="1"/>
    <col min="15" max="15" width="19.7109375" customWidth="1"/>
    <col min="16" max="16" width="20.28515625" customWidth="1"/>
    <col min="17" max="17" width="19.7109375" customWidth="1"/>
    <col min="18" max="18" width="20" customWidth="1"/>
  </cols>
  <sheetData>
    <row r="1" spans="1:19" ht="18.75" customHeight="1" x14ac:dyDescent="0.25">
      <c r="A1" s="313" t="s">
        <v>49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9" ht="18.75" customHeight="1" thickBot="1" x14ac:dyDescent="0.3">
      <c r="A2" s="3"/>
      <c r="B2" s="3"/>
      <c r="C2" s="3"/>
      <c r="D2" s="3"/>
      <c r="E2" s="4"/>
      <c r="F2" s="3"/>
      <c r="G2" s="3"/>
      <c r="H2" s="3"/>
      <c r="I2" s="11"/>
      <c r="J2" s="11"/>
      <c r="K2" s="11"/>
      <c r="L2" s="11"/>
    </row>
    <row r="3" spans="1:19" ht="18.75" customHeight="1" thickBot="1" x14ac:dyDescent="0.3">
      <c r="A3" s="65" t="s">
        <v>3</v>
      </c>
      <c r="B3" s="66" t="s">
        <v>4</v>
      </c>
      <c r="C3" s="66" t="s">
        <v>5</v>
      </c>
      <c r="D3" s="66" t="s">
        <v>51</v>
      </c>
      <c r="E3" s="66" t="s">
        <v>6</v>
      </c>
      <c r="F3" s="67" t="s">
        <v>7</v>
      </c>
      <c r="G3" s="68" t="s">
        <v>8</v>
      </c>
      <c r="H3" s="66" t="s">
        <v>9</v>
      </c>
      <c r="I3" s="68" t="s">
        <v>10</v>
      </c>
      <c r="J3" s="69" t="s">
        <v>11</v>
      </c>
      <c r="K3" s="322" t="s">
        <v>11</v>
      </c>
      <c r="L3" s="323"/>
      <c r="M3" s="54"/>
      <c r="N3" s="57" t="s">
        <v>52</v>
      </c>
      <c r="O3" s="57" t="s">
        <v>53</v>
      </c>
      <c r="P3" s="57" t="s">
        <v>54</v>
      </c>
      <c r="Q3" s="57" t="s">
        <v>55</v>
      </c>
      <c r="R3" s="57" t="s">
        <v>56</v>
      </c>
    </row>
    <row r="4" spans="1:19" ht="15" customHeight="1" x14ac:dyDescent="0.25">
      <c r="A4" s="326">
        <v>19</v>
      </c>
      <c r="B4" s="328" t="s">
        <v>131</v>
      </c>
      <c r="C4" s="330" t="s">
        <v>109</v>
      </c>
      <c r="D4" s="332" t="s">
        <v>83</v>
      </c>
      <c r="E4" s="325">
        <v>3206</v>
      </c>
      <c r="F4" s="324" t="s">
        <v>128</v>
      </c>
      <c r="G4" s="325" t="s">
        <v>19</v>
      </c>
      <c r="H4" s="325" t="s">
        <v>21</v>
      </c>
      <c r="I4" s="57" t="s">
        <v>15</v>
      </c>
      <c r="J4" s="57">
        <v>2</v>
      </c>
      <c r="K4" s="61" t="s">
        <v>16</v>
      </c>
      <c r="L4" s="62" t="s">
        <v>17</v>
      </c>
      <c r="M4" s="54"/>
      <c r="N4" s="321"/>
      <c r="O4" s="321" t="s">
        <v>75</v>
      </c>
      <c r="P4" s="342"/>
      <c r="Q4" s="321"/>
      <c r="R4" s="321" t="s">
        <v>70</v>
      </c>
      <c r="S4" s="54"/>
    </row>
    <row r="5" spans="1:19" ht="15" customHeight="1" x14ac:dyDescent="0.25">
      <c r="A5" s="327"/>
      <c r="B5" s="329"/>
      <c r="C5" s="331"/>
      <c r="D5" s="325"/>
      <c r="E5" s="333"/>
      <c r="F5" s="324"/>
      <c r="G5" s="325"/>
      <c r="H5" s="325"/>
      <c r="I5" s="63" t="s">
        <v>18</v>
      </c>
      <c r="J5" s="59">
        <v>2</v>
      </c>
      <c r="K5" s="55">
        <v>7</v>
      </c>
      <c r="L5" s="56">
        <v>6</v>
      </c>
      <c r="M5" s="54"/>
      <c r="N5" s="321"/>
      <c r="O5" s="321"/>
      <c r="P5" s="342"/>
      <c r="Q5" s="321"/>
      <c r="R5" s="321"/>
      <c r="S5" s="54"/>
    </row>
    <row r="6" spans="1:19" ht="15" customHeight="1" x14ac:dyDescent="0.25">
      <c r="A6" s="327"/>
      <c r="B6" s="329"/>
      <c r="C6" s="331"/>
      <c r="D6" s="325"/>
      <c r="E6" s="334">
        <v>4202</v>
      </c>
      <c r="F6" s="353" t="s">
        <v>35</v>
      </c>
      <c r="G6" s="336" t="s">
        <v>13</v>
      </c>
      <c r="H6" s="336" t="s">
        <v>24</v>
      </c>
      <c r="I6" s="58" t="s">
        <v>15</v>
      </c>
      <c r="J6" s="53">
        <v>2</v>
      </c>
      <c r="K6" s="338">
        <v>13</v>
      </c>
      <c r="L6" s="339"/>
      <c r="M6" s="54"/>
      <c r="N6" s="340"/>
      <c r="O6" s="343"/>
      <c r="P6" s="321" t="s">
        <v>64</v>
      </c>
      <c r="Q6" s="321"/>
      <c r="R6" s="321" t="s">
        <v>64</v>
      </c>
      <c r="S6" s="54"/>
    </row>
    <row r="7" spans="1:19" ht="15" customHeight="1" x14ac:dyDescent="0.25">
      <c r="A7" s="327"/>
      <c r="B7" s="329"/>
      <c r="C7" s="331"/>
      <c r="D7" s="325"/>
      <c r="E7" s="335"/>
      <c r="F7" s="351"/>
      <c r="G7" s="337"/>
      <c r="H7" s="337"/>
      <c r="I7" s="58" t="s">
        <v>18</v>
      </c>
      <c r="J7" s="60">
        <v>2</v>
      </c>
      <c r="K7" s="54"/>
      <c r="L7" s="54"/>
      <c r="M7" s="54"/>
      <c r="N7" s="341"/>
      <c r="O7" s="344"/>
      <c r="P7" s="321"/>
      <c r="Q7" s="321"/>
      <c r="R7" s="321"/>
      <c r="S7" s="54"/>
    </row>
    <row r="8" spans="1:19" ht="15" customHeight="1" x14ac:dyDescent="0.25">
      <c r="A8" s="327"/>
      <c r="B8" s="329"/>
      <c r="C8" s="331"/>
      <c r="D8" s="325"/>
      <c r="E8" s="348">
        <v>4203</v>
      </c>
      <c r="F8" s="350" t="s">
        <v>41</v>
      </c>
      <c r="G8" s="352" t="s">
        <v>13</v>
      </c>
      <c r="H8" s="352" t="s">
        <v>24</v>
      </c>
      <c r="I8" s="58" t="s">
        <v>15</v>
      </c>
      <c r="J8" s="64">
        <v>3</v>
      </c>
      <c r="K8" s="54"/>
      <c r="L8" s="54"/>
      <c r="M8" s="54"/>
      <c r="N8" s="340"/>
      <c r="O8" s="321" t="s">
        <v>151</v>
      </c>
      <c r="P8" s="340"/>
      <c r="Q8" s="321" t="s">
        <v>142</v>
      </c>
      <c r="R8" s="346"/>
      <c r="S8" s="54"/>
    </row>
    <row r="9" spans="1:19" ht="15" customHeight="1" x14ac:dyDescent="0.25">
      <c r="A9" s="327"/>
      <c r="B9" s="329"/>
      <c r="C9" s="331"/>
      <c r="D9" s="325"/>
      <c r="E9" s="349"/>
      <c r="F9" s="351"/>
      <c r="G9" s="337"/>
      <c r="H9" s="337"/>
      <c r="I9" s="58" t="s">
        <v>114</v>
      </c>
      <c r="J9" s="64">
        <v>2</v>
      </c>
      <c r="K9" s="54"/>
      <c r="L9" s="54"/>
      <c r="M9" s="54"/>
      <c r="N9" s="341"/>
      <c r="O9" s="321"/>
      <c r="P9" s="341"/>
      <c r="Q9" s="321"/>
      <c r="R9" s="347"/>
      <c r="S9" s="54"/>
    </row>
    <row r="12" spans="1:19" ht="49.5" customHeight="1" x14ac:dyDescent="0.25">
      <c r="B12" s="345" t="s">
        <v>184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</sheetData>
  <mergeCells count="35">
    <mergeCell ref="R6:R7"/>
    <mergeCell ref="B12:L12"/>
    <mergeCell ref="O8:O9"/>
    <mergeCell ref="P8:P9"/>
    <mergeCell ref="Q8:Q9"/>
    <mergeCell ref="R8:R9"/>
    <mergeCell ref="E8:E9"/>
    <mergeCell ref="F8:F9"/>
    <mergeCell ref="G8:G9"/>
    <mergeCell ref="H8:H9"/>
    <mergeCell ref="N8:N9"/>
    <mergeCell ref="F6:F7"/>
    <mergeCell ref="G6:G7"/>
    <mergeCell ref="N6:N7"/>
    <mergeCell ref="P4:P5"/>
    <mergeCell ref="Q4:Q5"/>
    <mergeCell ref="O6:O7"/>
    <mergeCell ref="P6:P7"/>
    <mergeCell ref="Q6:Q7"/>
    <mergeCell ref="R4:R5"/>
    <mergeCell ref="A1:L1"/>
    <mergeCell ref="K3:L3"/>
    <mergeCell ref="F4:F5"/>
    <mergeCell ref="G4:G5"/>
    <mergeCell ref="H4:H5"/>
    <mergeCell ref="N4:N5"/>
    <mergeCell ref="O4:O5"/>
    <mergeCell ref="A4:A9"/>
    <mergeCell ref="B4:B9"/>
    <mergeCell ref="C4:C9"/>
    <mergeCell ref="D4:D9"/>
    <mergeCell ref="E4:E5"/>
    <mergeCell ref="E6:E7"/>
    <mergeCell ref="H6:H7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CARGA OFICIAL 2022 II</vt:lpstr>
      <vt:lpstr>SISTEMA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DIR-ESTUDIOS GENERAL</dc:creator>
  <cp:lastModifiedBy>PC 4117</cp:lastModifiedBy>
  <cp:lastPrinted>2021-07-06T17:20:53Z</cp:lastPrinted>
  <dcterms:created xsi:type="dcterms:W3CDTF">2020-07-17T23:37:23Z</dcterms:created>
  <dcterms:modified xsi:type="dcterms:W3CDTF">2022-08-17T17:05:47Z</dcterms:modified>
</cp:coreProperties>
</file>